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3_PO\Priority 3\ЦВП в ПОО\1. Guidelines\0. Guidelines\000. За ЕВЕНТИС\02_Приложения за попълване\Annex_II_Помощна таблица за бюджет\"/>
    </mc:Choice>
  </mc:AlternateContent>
  <xr:revisionPtr revIDLastSave="0" documentId="13_ncr:1_{59FEC1A5-3B00-4C88-81EC-767A48EBC1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ейност 1" sheetId="4" r:id="rId1"/>
    <sheet name="Дейност 2" sheetId="12" r:id="rId2"/>
    <sheet name="Дейност 3" sheetId="13" r:id="rId3"/>
    <sheet name="Дейност 4" sheetId="14" r:id="rId4"/>
    <sheet name="Дейност 5" sheetId="7" r:id="rId5"/>
    <sheet name="Дейност 6" sheetId="15" r:id="rId6"/>
    <sheet name="Единна ставка" sheetId="10" r:id="rId7"/>
    <sheet name="De minimis" sheetId="16" r:id="rId8"/>
    <sheet name="Бюджет ИСУН" sheetId="17" r:id="rId9"/>
    <sheet name="Кодове" sheetId="1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1" i="4" l="1"/>
  <c r="B9" i="4"/>
  <c r="I7" i="13"/>
  <c r="B11" i="13"/>
  <c r="E9" i="15"/>
  <c r="E7" i="15"/>
  <c r="E6" i="15"/>
  <c r="D6" i="15" l="1"/>
  <c r="E9" i="14"/>
  <c r="E7" i="14"/>
  <c r="E6" i="14"/>
  <c r="E9" i="12"/>
  <c r="E8" i="12"/>
  <c r="E7" i="12"/>
  <c r="E6" i="12"/>
  <c r="D15" i="12"/>
  <c r="E12" i="12"/>
  <c r="E11" i="12"/>
  <c r="B10" i="12"/>
  <c r="E10" i="4"/>
  <c r="E8" i="4"/>
  <c r="E7" i="4"/>
  <c r="E6" i="4"/>
  <c r="C6" i="17"/>
  <c r="C5" i="17"/>
  <c r="D12" i="16"/>
  <c r="C12" i="16"/>
  <c r="C15" i="17"/>
  <c r="C14" i="17"/>
  <c r="C11" i="17" l="1"/>
  <c r="C10" i="17"/>
  <c r="C9" i="17" s="1"/>
  <c r="B13" i="12" l="1"/>
  <c r="B8" i="16" s="1"/>
  <c r="B7" i="16" l="1"/>
  <c r="B21" i="7"/>
  <c r="B12" i="7"/>
  <c r="B20" i="7"/>
  <c r="B10" i="14"/>
  <c r="B10" i="16" s="1"/>
  <c r="J7" i="12"/>
  <c r="D7" i="13"/>
  <c r="E7" i="13" s="1"/>
  <c r="D6" i="13"/>
  <c r="D19" i="12"/>
  <c r="D18" i="12"/>
  <c r="D17" i="12"/>
  <c r="D16" i="12"/>
  <c r="D8" i="4"/>
  <c r="D19" i="7"/>
  <c r="D18" i="7"/>
  <c r="D17" i="7"/>
  <c r="D16" i="7"/>
  <c r="D15" i="7"/>
  <c r="E6" i="13" l="1"/>
  <c r="B8" i="13" s="1"/>
  <c r="B20" i="12"/>
  <c r="C8" i="17" s="1"/>
  <c r="J7" i="14"/>
  <c r="D11" i="7"/>
  <c r="D10" i="7"/>
  <c r="D9" i="7"/>
  <c r="D8" i="7"/>
  <c r="D7" i="7"/>
  <c r="C7" i="17" l="1"/>
  <c r="D14" i="16"/>
  <c r="C14" i="16"/>
  <c r="D8" i="12" l="1"/>
  <c r="D9" i="15" l="1"/>
  <c r="B10" i="15" s="1"/>
  <c r="D7" i="15"/>
  <c r="D9" i="14"/>
  <c r="D7" i="14"/>
  <c r="D6" i="14"/>
  <c r="B8" i="14" s="1"/>
  <c r="D9" i="13"/>
  <c r="E9" i="13" s="1"/>
  <c r="B10" i="13" s="1"/>
  <c r="B9" i="16" l="1"/>
  <c r="J7" i="13"/>
  <c r="J7" i="15"/>
  <c r="B11" i="16"/>
  <c r="B5" i="10"/>
  <c r="B13" i="16" s="1"/>
  <c r="B8" i="15"/>
  <c r="B11" i="14"/>
  <c r="I7" i="14"/>
  <c r="D9" i="12"/>
  <c r="B12" i="16" l="1"/>
  <c r="B14" i="16" s="1"/>
  <c r="I7" i="15"/>
  <c r="B11" i="15"/>
  <c r="D12" i="12"/>
  <c r="D11" i="12" l="1"/>
  <c r="D7" i="12"/>
  <c r="D6" i="12"/>
  <c r="I7" i="12" l="1"/>
  <c r="B21" i="12"/>
  <c r="D10" i="4"/>
  <c r="J7" i="4" s="1"/>
  <c r="D6" i="4" l="1"/>
  <c r="B12" i="4" s="1"/>
  <c r="B4" i="10" l="1"/>
  <c r="C4" i="17"/>
  <c r="C3" i="17" s="1"/>
  <c r="C2" i="17" s="1"/>
  <c r="I7" i="4"/>
  <c r="D7" i="4"/>
  <c r="C13" i="17" l="1"/>
  <c r="C12" i="17" s="1"/>
  <c r="C16" i="17" s="1"/>
</calcChain>
</file>

<file path=xl/sharedStrings.xml><?xml version="1.0" encoding="utf-8"?>
<sst xmlns="http://schemas.openxmlformats.org/spreadsheetml/2006/main" count="295" uniqueCount="166">
  <si>
    <t>Единичен разход</t>
  </si>
  <si>
    <t>Общо</t>
  </si>
  <si>
    <t>* Не са допуска въвеждането на нови типове разходи.</t>
  </si>
  <si>
    <t>Въвеждат се данни само в полетата, оцветени в жълто!</t>
  </si>
  <si>
    <t>Брой часове</t>
  </si>
  <si>
    <t>**За всеки тип разход  се добавят толкова редове, колкото е необходимо, за да се опишат всички разходи, необходими за изпълнението на планираните дейности.</t>
  </si>
  <si>
    <t>Индeксиран общ разход</t>
  </si>
  <si>
    <t>Дейност 1. Разработване на училищни учебни планове и програми, съответстващи на актуалните и перспективни потребности на пазара на труда и методическа подкрепа</t>
  </si>
  <si>
    <t>Разпределение между партньорите</t>
  </si>
  <si>
    <t>К</t>
  </si>
  <si>
    <t>П1</t>
  </si>
  <si>
    <t>Бюджетен ред 1. Преки разходи за персонал</t>
  </si>
  <si>
    <t xml:space="preserve">Общо разходи за Дейност 1 </t>
  </si>
  <si>
    <t>Обосновка на планираните разходи</t>
  </si>
  <si>
    <t>ч</t>
  </si>
  <si>
    <t>Дейност 2. Провеждане на обучения, срещи за обмен на опит и събития в мрежа, включително в партньорство с висши училища и бизнеса</t>
  </si>
  <si>
    <t>Дейност 3. Подкрепа за високи постижения в ПОО на учениците</t>
  </si>
  <si>
    <t>Индексирани общо разходи за възнаграждения за Дейност 1-Кандидат</t>
  </si>
  <si>
    <t>Индексирани общо разходи за възнаграждения за Дейност 1-Партньор 1</t>
  </si>
  <si>
    <t>Дейност 5. Подкрепа за международно сътрудничество и обмен с други съществуващи ЦВП в ПОО и техните мрежи на европейско ниво</t>
  </si>
  <si>
    <t>Обща информация</t>
  </si>
  <si>
    <t>Разход</t>
  </si>
  <si>
    <r>
      <t xml:space="preserve">Индивидуална подкрепа за престой </t>
    </r>
    <r>
      <rPr>
        <sz val="12"/>
        <color theme="2" tint="-0.499984740745262"/>
        <rFont val="Calibri"/>
        <family val="2"/>
        <scheme val="minor"/>
      </rPr>
      <t>(посочва се продължителност на престоя, държава и град)</t>
    </r>
  </si>
  <si>
    <r>
      <t xml:space="preserve">Стандартно пътуване </t>
    </r>
    <r>
      <rPr>
        <sz val="12"/>
        <color theme="2" tint="-0.499984740745262"/>
        <rFont val="Calibri"/>
        <family val="2"/>
        <scheme val="minor"/>
      </rPr>
      <t>(посочва се разстояние)</t>
    </r>
  </si>
  <si>
    <r>
      <t xml:space="preserve">Екологично пътуване </t>
    </r>
    <r>
      <rPr>
        <sz val="12"/>
        <color theme="2" tint="-0.499984740745262"/>
        <rFont val="Calibri"/>
        <family val="2"/>
        <scheme val="minor"/>
      </rPr>
      <t>(посочва се разстояние)</t>
    </r>
  </si>
  <si>
    <t>Дейност 6. Информационни дейности и кампании за представяне на високите постижения в областта на ПОО</t>
  </si>
  <si>
    <t>Дейност 4. Въвеждане на механизми за осигуряване на качеството и проследяване на завършилите в ЦВП в ПОО ученици</t>
  </si>
  <si>
    <t>Други преки и непреки разходи (единна ставка 40 % от разходите за възнаграждения за Дейност 1 - Дейност 6)</t>
  </si>
  <si>
    <t xml:space="preserve">Кандидат </t>
  </si>
  <si>
    <t xml:space="preserve">Партньор 1 </t>
  </si>
  <si>
    <t>Индексирани общо разходи за възнаграждения за Дейност 2-Кандидат</t>
  </si>
  <si>
    <t>Индексирани общо разходи за възнаграждения за Дейност 2-Партньор 1</t>
  </si>
  <si>
    <t>Индексирани общо разходи за възнаграждения за Дейност 4-Кандидат</t>
  </si>
  <si>
    <t>Индексирани общо разходи за възнаграждения за Дейност 4-Партньор 1</t>
  </si>
  <si>
    <t>Индексирани общо разходи за възнаграждения за Дейност 6-Кандидат</t>
  </si>
  <si>
    <t>Индексирани общо разходи за възнаграждения за Дейност 6-Партньор 1</t>
  </si>
  <si>
    <t xml:space="preserve">Общо разходи за Дейност 4 </t>
  </si>
  <si>
    <t>Индексирани общо разходи за възнаграждения за Дейност 3-Кандидат</t>
  </si>
  <si>
    <t>Общо разходи за Дейност 2</t>
  </si>
  <si>
    <r>
      <t>Възнаграждения на педагогическите специалисти за 1 отработен астрономически час -</t>
    </r>
    <r>
      <rPr>
        <b/>
        <i/>
        <sz val="12"/>
        <color theme="1"/>
        <rFont val="Calibri"/>
        <family val="2"/>
        <scheme val="minor"/>
      </rPr>
      <t>Кандидат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</si>
  <si>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Възнаграждения на експерти образователни дейности за 1 отработен астрономически час - </t>
    </r>
    <r>
      <rPr>
        <b/>
        <i/>
        <sz val="12"/>
        <color theme="1"/>
        <rFont val="Calibri"/>
        <family val="2"/>
        <charset val="204"/>
        <scheme val="minor"/>
      </rPr>
      <t>Кандидат</t>
    </r>
  </si>
  <si>
    <r>
      <rPr>
        <i/>
        <sz val="12"/>
        <color theme="1"/>
        <rFont val="Calibri"/>
        <family val="2"/>
        <charset val="204"/>
        <scheme val="minor"/>
      </rPr>
      <t>Възнаграждения на експерти образователни дейности за 1 отработен астрономически час -</t>
    </r>
    <r>
      <rPr>
        <b/>
        <i/>
        <sz val="12"/>
        <color theme="1"/>
        <rFont val="Calibri"/>
        <family val="2"/>
        <charset val="204"/>
        <scheme val="minor"/>
      </rPr>
      <t xml:space="preserve">Партньор 1 </t>
    </r>
  </si>
  <si>
    <r>
      <t>Възнаграждения на педагогическите специалисти за 1 проведен учебен час -</t>
    </r>
    <r>
      <rPr>
        <b/>
        <i/>
        <sz val="12"/>
        <color theme="1"/>
        <rFont val="Calibri"/>
        <family val="2"/>
        <scheme val="minor"/>
      </rPr>
      <t>Кандидат</t>
    </r>
    <r>
      <rPr>
        <sz val="12"/>
        <color theme="1"/>
        <rFont val="Calibri"/>
        <family val="2"/>
        <scheme val="minor"/>
      </rPr>
      <t xml:space="preserve"> </t>
    </r>
  </si>
  <si>
    <r>
      <t xml:space="preserve">Възнаграждения на експерти образователни дейности за 1 проведен учебен час - </t>
    </r>
    <r>
      <rPr>
        <b/>
        <i/>
        <sz val="12"/>
        <color theme="1"/>
        <rFont val="Calibri"/>
        <family val="2"/>
        <charset val="204"/>
        <scheme val="minor"/>
      </rPr>
      <t>Кандидат</t>
    </r>
  </si>
  <si>
    <r>
      <t>Възнаграждения на експерти образователни дейности за 1 проведен учебен час -</t>
    </r>
    <r>
      <rPr>
        <b/>
        <i/>
        <sz val="12"/>
        <color theme="1"/>
        <rFont val="Calibri"/>
        <family val="2"/>
        <charset val="204"/>
        <scheme val="minor"/>
      </rPr>
      <t xml:space="preserve">Партньор 1 </t>
    </r>
  </si>
  <si>
    <t>Индексирани общо разходи за възнаграждения за Дейност 3-Партньор 1</t>
  </si>
  <si>
    <t>Общо разходи за Дейност 6</t>
  </si>
  <si>
    <t>Общо разходи за Дейност 3</t>
  </si>
  <si>
    <t>Бюджетен ред 5. Други преки и непреки разходи (единна ставка 40 %)</t>
  </si>
  <si>
    <r>
      <t>Възнаграждения на педагогическите специалисти за 1 проведен учебен час -</t>
    </r>
    <r>
      <rPr>
        <b/>
        <i/>
        <sz val="12"/>
        <color theme="1"/>
        <rFont val="Calibri"/>
        <family val="2"/>
        <charset val="204"/>
        <scheme val="minor"/>
      </rPr>
      <t xml:space="preserve">Кандидат </t>
    </r>
  </si>
  <si>
    <t>В режим de minimis</t>
  </si>
  <si>
    <t>Общо разходи за възнаграждения за Дейност 1</t>
  </si>
  <si>
    <t>Общо разходи за възнаграждения за Дейност 2</t>
  </si>
  <si>
    <t>Общо разходи за възнаграждения за Дейност 3</t>
  </si>
  <si>
    <t>Общо разходи за възнаграждения за Дейност 4</t>
  </si>
  <si>
    <t>Други преки и непреки разходи</t>
  </si>
  <si>
    <t>В режим "непомощ"</t>
  </si>
  <si>
    <t>В случай на повече партньори следва да се въведат допълнителни таблици за всеки един от тях.</t>
  </si>
  <si>
    <t>Общо разходи за възнаграждения за Дейност 6</t>
  </si>
  <si>
    <r>
      <t xml:space="preserve">Разходи, за които може са прилага режим </t>
    </r>
    <r>
      <rPr>
        <b/>
        <i/>
        <sz val="12"/>
        <color theme="1"/>
        <rFont val="Calibri"/>
        <family val="2"/>
        <charset val="204"/>
        <scheme val="minor"/>
      </rPr>
      <t>de minimis</t>
    </r>
  </si>
  <si>
    <r>
      <t>Възнаграждения на експерти образователни дейности за 1 отработен астрономически час -</t>
    </r>
    <r>
      <rPr>
        <b/>
        <i/>
        <sz val="12"/>
        <color theme="1"/>
        <rFont val="Calibri"/>
        <family val="2"/>
        <charset val="204"/>
        <scheme val="minor"/>
      </rPr>
      <t xml:space="preserve">Партньор 1 </t>
    </r>
  </si>
  <si>
    <r>
      <t xml:space="preserve">Възнаграждения на лектори за провеждане на обучения на педагогически специалисти за 1 отработен академичен час - </t>
    </r>
    <r>
      <rPr>
        <b/>
        <i/>
        <sz val="12"/>
        <color theme="1"/>
        <rFont val="Calibri"/>
        <family val="2"/>
        <charset val="204"/>
        <scheme val="minor"/>
      </rPr>
      <t xml:space="preserve">Партньор 1 </t>
    </r>
  </si>
  <si>
    <r>
      <t xml:space="preserve">Възнаграждения на лектори за провеждане на обучения на педагогически специалисти за 1 отработен академичен час - </t>
    </r>
    <r>
      <rPr>
        <b/>
        <i/>
        <sz val="12"/>
        <color theme="1"/>
        <rFont val="Calibri"/>
        <family val="2"/>
        <charset val="204"/>
        <scheme val="minor"/>
      </rPr>
      <t>Кандидат</t>
    </r>
  </si>
  <si>
    <t xml:space="preserve">Брой </t>
  </si>
  <si>
    <t>Пътни за 1 човек (отиване и връщане) - изнесено обучение (разстояние 10-99 км)</t>
  </si>
  <si>
    <t>Пътни за 1 човек, 1 ден - обучение на място</t>
  </si>
  <si>
    <t>Дневни при обучения в България - с нощувки</t>
  </si>
  <si>
    <t>Дневни при обучения в България - без нощувки</t>
  </si>
  <si>
    <t>Квартирни при обучения в България</t>
  </si>
  <si>
    <t>Общо разходи за надбавки на участниците в обучения-Кандидат</t>
  </si>
  <si>
    <r>
      <t xml:space="preserve">Бюджет, разпределен за разходване за партньор/и - национално представителни организации на работодателите и на работниците и на служителите </t>
    </r>
    <r>
      <rPr>
        <b/>
        <sz val="12"/>
        <color theme="4"/>
        <rFont val="Calibri"/>
        <family val="2"/>
        <charset val="204"/>
        <scheme val="minor"/>
      </rPr>
      <t>Партньор…</t>
    </r>
  </si>
  <si>
    <t>В полетата, оцветени в жълто, се въвеждат сумите по съответните приложими режими за партньор/и - национално представителни организации на работодателите и на работниците и на служителите</t>
  </si>
  <si>
    <t>Бюджет на проекта в ИСУН</t>
  </si>
  <si>
    <t>I.</t>
  </si>
  <si>
    <t>СТАНДАРТНА ТАБЛИЦА НА РАЗХОДИТЕ ЗА ЕДИНИЦА ПРОДУКТ</t>
  </si>
  <si>
    <t>Връзка с индикатори</t>
  </si>
  <si>
    <t>1.</t>
  </si>
  <si>
    <t>Дейност 2</t>
  </si>
  <si>
    <t>Преки разходи за персонал</t>
  </si>
  <si>
    <t>2.</t>
  </si>
  <si>
    <t xml:space="preserve">2.1. </t>
  </si>
  <si>
    <t xml:space="preserve">II. </t>
  </si>
  <si>
    <t>ЕДИННА СТАВКА</t>
  </si>
  <si>
    <t>Общ бюджет</t>
  </si>
  <si>
    <t>SOI 3.2.</t>
  </si>
  <si>
    <t>Дейност 5</t>
  </si>
  <si>
    <t>SOI 3.2., EEC005, EECR03</t>
  </si>
  <si>
    <t>SOI 3.2., ЕЕСO09, ИП3.009, EEC005, EECR03, EECR04, SRI 3.1</t>
  </si>
  <si>
    <t>145, 149</t>
  </si>
  <si>
    <t>01, 02, 010</t>
  </si>
  <si>
    <t>Общо разходи за Дейност 5</t>
  </si>
  <si>
    <t>1.1.</t>
  </si>
  <si>
    <t>Дейност 1, Дейност 2, Дейност 3, Дейност 4, Дейност 6</t>
  </si>
  <si>
    <t xml:space="preserve">SOI 3.2., ЕЕСO09, И.П. 3.009, EEC005, EECR03, EECR04, SRI 3.1 </t>
  </si>
  <si>
    <t xml:space="preserve">1.2. </t>
  </si>
  <si>
    <t xml:space="preserve">1.3. </t>
  </si>
  <si>
    <t>Горепосоченият бюджет е примерен.
Кандидатът следва да въведе в ИСУН само релевантните бюджетни редове от трето ниво, в зависимост от параметрите на своето проектно предложение.</t>
  </si>
  <si>
    <r>
      <t xml:space="preserve">Други преки и непреки разходи </t>
    </r>
    <r>
      <rPr>
        <i/>
        <sz val="11"/>
        <color theme="1"/>
        <rFont val="Calibri"/>
        <family val="2"/>
        <charset val="204"/>
        <scheme val="minor"/>
      </rPr>
      <t>Кандидат</t>
    </r>
  </si>
  <si>
    <r>
      <t xml:space="preserve">Други преки и непреки разходи </t>
    </r>
    <r>
      <rPr>
        <i/>
        <sz val="11"/>
        <color theme="1"/>
        <rFont val="Calibri"/>
        <family val="2"/>
        <charset val="204"/>
        <scheme val="minor"/>
      </rPr>
      <t>Партньор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9" tint="-0.499984740745262"/>
        <rFont val="Calibri"/>
        <family val="2"/>
        <charset val="204"/>
        <scheme val="minor"/>
      </rPr>
      <t>например непомощ</t>
    </r>
  </si>
  <si>
    <r>
      <t xml:space="preserve">Възнаграждения за персонала по всички дейности - </t>
    </r>
    <r>
      <rPr>
        <i/>
        <sz val="11"/>
        <color theme="1"/>
        <rFont val="Calibri"/>
        <family val="2"/>
        <charset val="204"/>
        <scheme val="minor"/>
      </rPr>
      <t>Кандидат</t>
    </r>
  </si>
  <si>
    <r>
      <t xml:space="preserve">Възнаграждения за персонала по всички дейности - </t>
    </r>
    <r>
      <rPr>
        <i/>
        <sz val="11"/>
        <color theme="1"/>
        <rFont val="Calibri"/>
        <family val="2"/>
        <charset val="204"/>
        <scheme val="minor"/>
      </rPr>
      <t>Партньор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9" tint="-0.499984740745262"/>
        <rFont val="Calibri"/>
        <family val="2"/>
        <charset val="204"/>
        <scheme val="minor"/>
      </rPr>
      <t>например непомощ</t>
    </r>
  </si>
  <si>
    <r>
      <t xml:space="preserve">Разходи за надбавки на участниците в обучения - </t>
    </r>
    <r>
      <rPr>
        <i/>
        <sz val="11"/>
        <color theme="1"/>
        <rFont val="Calibri"/>
        <family val="2"/>
        <charset val="204"/>
        <scheme val="minor"/>
      </rPr>
      <t>Кандидат</t>
    </r>
  </si>
  <si>
    <t>!!! За партньор/и - национално представителни организации на работодателите и на работниците и на служителите в случай, че за някои разходи по дейностите са приложими два режима (непомощ и de minimis) то сумите се взимат от заложените в работен лист De minimis и се въвеждат два бюджетни реда от трето ниво (за всеки от двата режима). Тогава сумата в бюджетен ред 1.2. е сбора на клетки D7 до D11 включително от работен лист De minimis, а сумата в бюджетен ред 1.3. е сумата от от сбора на клетки C7 до C11 включително от работен лист De minimis. Същото се отнася и за бюджетни редове 6.2. - сумата от клетка D12 и бюджетен ред 6.3. - сумата от клетка C12, ако е приложимо.</t>
  </si>
  <si>
    <t>Общо разходи за възнаграждения за Дейности 1-6</t>
  </si>
  <si>
    <t>Общо разходи за надбавки за международно сътрудничество и мобилност - Кандидат</t>
  </si>
  <si>
    <t>Общо разходи за надбавки за участие на ученици в международни състезания и шампионати - Кандидат</t>
  </si>
  <si>
    <t>Обвързване на разходите с допълнителни вторични области, области на интервенция, индикатори и дейности в ИСУН</t>
  </si>
  <si>
    <t>SOI 3.2., ЕЕСO09, ИП3.009, EECR04,  SRI 3.1</t>
  </si>
  <si>
    <t>SOI 3.2., ЕЕСO09, ИП3.009, EEC005, EECR03, EECR04, SRI 3.2</t>
  </si>
  <si>
    <t>Разходи за надбавки на участниците в обучения в България</t>
  </si>
  <si>
    <t xml:space="preserve">3. </t>
  </si>
  <si>
    <t>Разходи за надбавки на участниците при мобилност в чужбина</t>
  </si>
  <si>
    <t xml:space="preserve">3.1. </t>
  </si>
  <si>
    <t>4.1.</t>
  </si>
  <si>
    <t>4.2.</t>
  </si>
  <si>
    <t xml:space="preserve">3.2. </t>
  </si>
  <si>
    <t>4.3.</t>
  </si>
  <si>
    <t>Бюджетен ред 2.1. Разходи за надбавки на участниците в обучения</t>
  </si>
  <si>
    <t>Бюджетен ред 3.1. Разходи за надбавки за международно сътрудничество и мобилност на учители и преподаватели по професионална подготовка</t>
  </si>
  <si>
    <t>Бюджетен ред 3.2. Разходи за надбавки за участие на ученици в международни състезания и шампионати</t>
  </si>
  <si>
    <r>
      <t xml:space="preserve">Разходи за надбавки за международно сътрудничество и мобилност на учители и преподаватели по професионална подготовка - </t>
    </r>
    <r>
      <rPr>
        <i/>
        <sz val="11"/>
        <color theme="1"/>
        <rFont val="Calibri"/>
        <family val="2"/>
        <charset val="204"/>
        <scheme val="minor"/>
      </rPr>
      <t>Кандидат</t>
    </r>
  </si>
  <si>
    <r>
      <t xml:space="preserve">Разходи за надбавки за участие на ученици в международни състезания и шампионати - </t>
    </r>
    <r>
      <rPr>
        <i/>
        <sz val="11"/>
        <color theme="1"/>
        <rFont val="Calibri"/>
        <family val="2"/>
        <charset val="204"/>
        <scheme val="minor"/>
      </rPr>
      <t>Кандидат</t>
    </r>
  </si>
  <si>
    <r>
      <rPr>
        <b/>
        <sz val="11"/>
        <color rgb="FFFF0000"/>
        <rFont val="Calibri"/>
        <family val="2"/>
        <charset val="204"/>
        <scheme val="minor"/>
      </rPr>
      <t>*</t>
    </r>
    <r>
      <rPr>
        <b/>
        <sz val="11"/>
        <color theme="4"/>
        <rFont val="Calibri"/>
        <family val="2"/>
        <charset val="204"/>
        <scheme val="minor"/>
      </rPr>
      <t xml:space="preserve"> !!! ИСУН позволява обвързване на разход от трето ниво с повече индикатори, но само с една дейност. По преценка на кандидата бюджетните редове се обвързват само към една от дейностите - тази с най-голяма сума от работните листове.</t>
    </r>
  </si>
  <si>
    <t>Категории разходи</t>
  </si>
  <si>
    <t xml:space="preserve">Кодове по измерения </t>
  </si>
  <si>
    <t>Кодове по измерение Област на интервенция</t>
  </si>
  <si>
    <t>Кодове по измерение Допълнителни тематични области във връзка с ЕСФ+</t>
  </si>
  <si>
    <t xml:space="preserve"> Код на интервенция 145</t>
  </si>
  <si>
    <t xml:space="preserve"> Код на интервенция 149</t>
  </si>
  <si>
    <t>Код по допълнителни тематични области във връзка с ЕСФ+: 01</t>
  </si>
  <si>
    <t>Код по допълнителни тематични области във връзка с ЕСФ+: 02</t>
  </si>
  <si>
    <t>Код по допълнителни тематични области във връзка с ЕСФ+: 010</t>
  </si>
  <si>
    <t>I. СТАНДАРТНА ТАБЛИЦА НА РАЗХОДИТЕ ЗА ЕДИНИЦА ПРОДУКТ</t>
  </si>
  <si>
    <t>1. Преки разходи за персонал</t>
  </si>
  <si>
    <t>√</t>
  </si>
  <si>
    <t>II. ЕДИННА СТАВКА</t>
  </si>
  <si>
    <t>2. Разходи за надбавки на участниците в обучения в България</t>
  </si>
  <si>
    <t>3. Разходи за надбавки на участниците при мобилност в чужбина</t>
  </si>
  <si>
    <t>3.1. Разходи за надбавки за международно сътрудничество и мобилност на учители и преподаватели по професионална подготовка - Кандидат</t>
  </si>
  <si>
    <t>3.2. Разходи за надбавки за участие на ученици в международни състезания и шампионати - Кандидат</t>
  </si>
  <si>
    <t>1.1.Възнаграждения за персонала по всички дейности - Кандидат</t>
  </si>
  <si>
    <t>1.2. Възнаграждения за персонала по всички дейности - Партньор</t>
  </si>
  <si>
    <t>2.1. Разходи за надбавки на участниците в обучения - Кандидат</t>
  </si>
  <si>
    <t>4.1. Други преки и непреки разходи Кандидат</t>
  </si>
  <si>
    <t>4. Други преки и непреки разходи</t>
  </si>
  <si>
    <t>4.2. Други преки и непреки разходи Партньор</t>
  </si>
  <si>
    <t>√(Избира се, когато дейностите са насочени към развитието на цифрови умения и работни места)</t>
  </si>
  <si>
    <t>√(Избира се, когато дейността е насочена към развитието на цифрови умения и работни места)</t>
  </si>
  <si>
    <t>√(Избира се, когато дейностите са насочени към развиването на цифрови умения)</t>
  </si>
  <si>
    <t>√(Избира се, когато дейността включва обучения за развиването на цифрови умения)</t>
  </si>
  <si>
    <t>√Избира се, когато дейността е насочена към развиването на цифрови умения)</t>
  </si>
  <si>
    <t>√(Избира се, когато дейностите са насочени към развитието на зелени умения и работни места и зелена икономика)</t>
  </si>
  <si>
    <t>√(Избира се, когато дейността е насочена към развитието зелени умения и работни места и зелена икономика)</t>
  </si>
  <si>
    <t>√(Избира се, когато дейността е насочена към развитието на зелени умения и работни места и зелена икономика)</t>
  </si>
  <si>
    <t>√(Избира се, когато дейностите са насочени към развитието зелени умения и работни места и зелена икономика)</t>
  </si>
  <si>
    <t>Код по измерение Област на интервенция:
145 Подкрепа за развиването на цифровите умения</t>
  </si>
  <si>
    <t xml:space="preserve">Код по измерение Допълнителни тематични области във връзка с ЕСФ+: 
02 Развитие на цифрови умения и работни места; </t>
  </si>
  <si>
    <t>Код по измерение Допълнителни тематични области във връзка с ЕСФ+: 
10 Преодоляване на предизвикателствата, установени в рамките на европейския семестър</t>
  </si>
  <si>
    <t>Код по измерение Област на интервенция:
149 Подкрепа за начално до средно образование (с изключение на инфраструктурата)</t>
  </si>
  <si>
    <t>Код по измерение Допълнителни тематични области във връзка с ЕСФ+: 
01 Принос към зелени умения и работни места и зелена икономика</t>
  </si>
  <si>
    <r>
      <t xml:space="preserve">Възнаграждения за персонала по всички дейности - </t>
    </r>
    <r>
      <rPr>
        <i/>
        <sz val="11"/>
        <rFont val="Calibri"/>
        <family val="2"/>
        <charset val="204"/>
        <scheme val="minor"/>
      </rPr>
      <t>Партньор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color theme="9" tint="-0.499984740745262"/>
        <rFont val="Calibri"/>
        <family val="2"/>
        <charset val="204"/>
        <scheme val="minor"/>
      </rPr>
      <t>например de minimis</t>
    </r>
  </si>
  <si>
    <r>
      <t xml:space="preserve">Други преки и непреки разходи </t>
    </r>
    <r>
      <rPr>
        <i/>
        <sz val="11"/>
        <color theme="1"/>
        <rFont val="Calibri"/>
        <family val="2"/>
        <charset val="204"/>
        <scheme val="minor"/>
      </rPr>
      <t>Партньор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9" tint="-0.499984740745262"/>
        <rFont val="Calibri"/>
        <family val="2"/>
        <charset val="204"/>
        <scheme val="minor"/>
      </rPr>
      <t>например de minimis</t>
    </r>
  </si>
  <si>
    <r>
      <t>Връзка с дейности</t>
    </r>
    <r>
      <rPr>
        <b/>
        <sz val="11"/>
        <rFont val="Arial"/>
        <family val="2"/>
        <charset val="204"/>
      </rPr>
      <t>*</t>
    </r>
  </si>
  <si>
    <r>
      <t>Връзка с кодове по области на интервенция</t>
    </r>
    <r>
      <rPr>
        <b/>
        <sz val="11"/>
        <rFont val="Calibri"/>
        <family val="2"/>
        <charset val="204"/>
        <scheme val="minor"/>
      </rPr>
      <t>**</t>
    </r>
  </si>
  <si>
    <r>
      <t>Връзка с допълнителни вторични тематични области във връзка с ЕСФ+</t>
    </r>
    <r>
      <rPr>
        <b/>
        <sz val="11"/>
        <rFont val="Calibri"/>
        <family val="2"/>
        <charset val="204"/>
        <scheme val="minor"/>
      </rPr>
      <t>**</t>
    </r>
  </si>
  <si>
    <r>
      <rPr>
        <b/>
        <sz val="11"/>
        <color rgb="FFFF0000"/>
        <rFont val="Calibri"/>
        <family val="2"/>
        <charset val="204"/>
        <scheme val="minor"/>
      </rPr>
      <t xml:space="preserve">** </t>
    </r>
    <r>
      <rPr>
        <b/>
        <sz val="11"/>
        <color rgb="FFC00000"/>
        <rFont val="Calibri"/>
        <family val="2"/>
        <charset val="204"/>
        <scheme val="minor"/>
      </rPr>
      <t xml:space="preserve">!!! Връзката с кодове по области на интервенция и допълнителни вторични тематични области във връзка с ЕСФ+ е по преценка на кандидата в зависимост от планираните дейности. ! Виж Работен лист "Кодове".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</si>
</sst>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Arial"/>
      <family val="2"/>
    </font>
    <font>
      <i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i/>
      <sz val="11"/>
      <color rgb="FFC00000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9" tint="-0.499984740745262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i/>
      <sz val="11"/>
      <color rgb="FF00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333333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b/>
      <sz val="11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A16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7E6E6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EDEDED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C9C9C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98">
    <xf numFmtId="0" fontId="0" fillId="0" borderId="0" xfId="0"/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7" borderId="1" xfId="0" applyFont="1" applyFill="1" applyBorder="1"/>
    <xf numFmtId="0" fontId="14" fillId="3" borderId="1" xfId="0" applyFont="1" applyFill="1" applyBorder="1"/>
    <xf numFmtId="2" fontId="14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12" fillId="9" borderId="5" xfId="0" applyFont="1" applyFill="1" applyBorder="1" applyAlignment="1">
      <alignment horizontal="right" vertical="top" wrapText="1"/>
    </xf>
    <xf numFmtId="0" fontId="12" fillId="9" borderId="1" xfId="0" applyFont="1" applyFill="1" applyBorder="1" applyAlignment="1">
      <alignment horizontal="left" vertical="top"/>
    </xf>
    <xf numFmtId="0" fontId="12" fillId="9" borderId="1" xfId="0" applyFont="1" applyFill="1" applyBorder="1" applyAlignment="1">
      <alignment horizontal="right" vertical="top"/>
    </xf>
    <xf numFmtId="0" fontId="7" fillId="4" borderId="1" xfId="0" applyFont="1" applyFill="1" applyBorder="1" applyAlignment="1">
      <alignment vertical="top" wrapText="1"/>
    </xf>
    <xf numFmtId="0" fontId="1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top" wrapText="1"/>
    </xf>
    <xf numFmtId="2" fontId="14" fillId="3" borderId="1" xfId="0" applyNumberFormat="1" applyFont="1" applyFill="1" applyBorder="1"/>
    <xf numFmtId="0" fontId="14" fillId="7" borderId="1" xfId="0" applyFont="1" applyFill="1" applyBorder="1" applyAlignment="1">
      <alignment wrapText="1"/>
    </xf>
    <xf numFmtId="0" fontId="7" fillId="4" borderId="1" xfId="0" applyFont="1" applyFill="1" applyBorder="1" applyAlignment="1">
      <alignment horizontal="center" vertical="top" wrapText="1"/>
    </xf>
    <xf numFmtId="0" fontId="0" fillId="3" borderId="1" xfId="0" applyFill="1" applyBorder="1"/>
    <xf numFmtId="4" fontId="0" fillId="0" borderId="1" xfId="0" applyNumberFormat="1" applyBorder="1"/>
    <xf numFmtId="0" fontId="7" fillId="3" borderId="0" xfId="0" applyFont="1" applyFill="1" applyAlignment="1">
      <alignment vertical="top"/>
    </xf>
    <xf numFmtId="0" fontId="7" fillId="10" borderId="1" xfId="0" applyFont="1" applyFill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4" fillId="7" borderId="4" xfId="0" applyFont="1" applyFill="1" applyBorder="1"/>
    <xf numFmtId="0" fontId="7" fillId="1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" fontId="19" fillId="14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/>
    </xf>
    <xf numFmtId="4" fontId="21" fillId="0" borderId="0" xfId="0" applyNumberFormat="1" applyFont="1"/>
    <xf numFmtId="0" fontId="21" fillId="0" borderId="0" xfId="0" applyFont="1"/>
    <xf numFmtId="4" fontId="21" fillId="0" borderId="0" xfId="0" applyNumberFormat="1" applyFont="1" applyAlignment="1">
      <alignment horizontal="center" vertical="center"/>
    </xf>
    <xf numFmtId="0" fontId="22" fillId="0" borderId="0" xfId="0" applyFont="1"/>
    <xf numFmtId="0" fontId="0" fillId="13" borderId="1" xfId="0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4" fontId="0" fillId="0" borderId="9" xfId="0" applyNumberFormat="1" applyBorder="1"/>
    <xf numFmtId="4" fontId="0" fillId="0" borderId="10" xfId="0" applyNumberFormat="1" applyBorder="1" applyAlignment="1">
      <alignment horizontal="center" vertical="center"/>
    </xf>
    <xf numFmtId="0" fontId="0" fillId="0" borderId="8" xfId="0" applyBorder="1"/>
    <xf numFmtId="0" fontId="0" fillId="0" borderId="11" xfId="0" applyBorder="1" applyAlignment="1">
      <alignment horizontal="center" vertical="center"/>
    </xf>
    <xf numFmtId="0" fontId="12" fillId="9" borderId="7" xfId="0" applyFont="1" applyFill="1" applyBorder="1" applyAlignment="1">
      <alignment horizontal="right" vertical="top" wrapText="1"/>
    </xf>
    <xf numFmtId="0" fontId="12" fillId="9" borderId="5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right"/>
    </xf>
    <xf numFmtId="0" fontId="14" fillId="7" borderId="1" xfId="0" applyFont="1" applyFill="1" applyBorder="1" applyAlignment="1"/>
    <xf numFmtId="0" fontId="14" fillId="3" borderId="1" xfId="0" applyFont="1" applyFill="1" applyBorder="1" applyAlignment="1"/>
    <xf numFmtId="0" fontId="11" fillId="3" borderId="1" xfId="0" applyFont="1" applyFill="1" applyBorder="1" applyAlignment="1">
      <alignment horizontal="left" vertical="top"/>
    </xf>
    <xf numFmtId="2" fontId="12" fillId="9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2" fillId="9" borderId="1" xfId="0" applyFont="1" applyFill="1" applyBorder="1" applyAlignment="1">
      <alignment horizontal="left" vertical="top" wrapText="1"/>
    </xf>
    <xf numFmtId="2" fontId="17" fillId="2" borderId="1" xfId="0" applyNumberFormat="1" applyFont="1" applyFill="1" applyBorder="1" applyAlignment="1">
      <alignment wrapText="1"/>
    </xf>
    <xf numFmtId="4" fontId="17" fillId="2" borderId="1" xfId="0" applyNumberFormat="1" applyFont="1" applyFill="1" applyBorder="1" applyAlignment="1">
      <alignment wrapText="1"/>
    </xf>
    <xf numFmtId="49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0" fontId="17" fillId="16" borderId="1" xfId="0" applyFont="1" applyFill="1" applyBorder="1" applyAlignment="1">
      <alignment horizontal="left" vertical="top"/>
    </xf>
    <xf numFmtId="0" fontId="25" fillId="16" borderId="1" xfId="0" applyFont="1" applyFill="1" applyBorder="1" applyAlignment="1">
      <alignment vertical="top" wrapText="1"/>
    </xf>
    <xf numFmtId="4" fontId="0" fillId="3" borderId="1" xfId="0" applyNumberFormat="1" applyFill="1" applyBorder="1"/>
    <xf numFmtId="2" fontId="17" fillId="18" borderId="1" xfId="0" applyNumberFormat="1" applyFont="1" applyFill="1" applyBorder="1" applyAlignment="1">
      <alignment wrapText="1"/>
    </xf>
    <xf numFmtId="4" fontId="25" fillId="16" borderId="1" xfId="0" applyNumberFormat="1" applyFont="1" applyFill="1" applyBorder="1" applyAlignment="1">
      <alignment vertical="top" wrapText="1"/>
    </xf>
    <xf numFmtId="4" fontId="0" fillId="0" borderId="0" xfId="0" applyNumberFormat="1"/>
    <xf numFmtId="4" fontId="17" fillId="18" borderId="1" xfId="0" applyNumberFormat="1" applyFont="1" applyFill="1" applyBorder="1"/>
    <xf numFmtId="0" fontId="0" fillId="0" borderId="1" xfId="0" applyBorder="1"/>
    <xf numFmtId="2" fontId="17" fillId="19" borderId="1" xfId="0" applyNumberFormat="1" applyFont="1" applyFill="1" applyBorder="1" applyAlignment="1">
      <alignment wrapText="1"/>
    </xf>
    <xf numFmtId="4" fontId="17" fillId="19" borderId="1" xfId="0" applyNumberFormat="1" applyFont="1" applyFill="1" applyBorder="1"/>
    <xf numFmtId="4" fontId="17" fillId="8" borderId="1" xfId="0" applyNumberFormat="1" applyFont="1" applyFill="1" applyBorder="1"/>
    <xf numFmtId="0" fontId="25" fillId="3" borderId="1" xfId="0" applyFont="1" applyFill="1" applyBorder="1" applyAlignment="1">
      <alignment vertical="top" wrapText="1"/>
    </xf>
    <xf numFmtId="4" fontId="14" fillId="4" borderId="1" xfId="0" applyNumberFormat="1" applyFont="1" applyFill="1" applyBorder="1" applyAlignment="1">
      <alignment horizontal="center" vertical="center"/>
    </xf>
    <xf numFmtId="4" fontId="19" fillId="3" borderId="3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26" fillId="16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19" borderId="1" xfId="0" applyFont="1" applyFill="1" applyBorder="1" applyAlignment="1">
      <alignment horizontal="center" vertical="center" wrapText="1"/>
    </xf>
    <xf numFmtId="0" fontId="26" fillId="8" borderId="1" xfId="0" applyFont="1" applyFill="1" applyBorder="1" applyAlignment="1">
      <alignment horizontal="center" vertical="center" wrapText="1"/>
    </xf>
    <xf numFmtId="0" fontId="26" fillId="16" borderId="1" xfId="0" applyFont="1" applyFill="1" applyBorder="1" applyAlignment="1">
      <alignment horizontal="center" vertical="center" wrapText="1"/>
    </xf>
    <xf numFmtId="0" fontId="24" fillId="17" borderId="1" xfId="0" applyFont="1" applyFill="1" applyBorder="1" applyAlignment="1">
      <alignment horizontal="center"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0" fillId="0" borderId="1" xfId="0" applyNumberFormat="1" applyBorder="1" applyAlignment="1">
      <alignment vertical="top" wrapText="1"/>
    </xf>
    <xf numFmtId="49" fontId="17" fillId="8" borderId="1" xfId="0" applyNumberFormat="1" applyFont="1" applyFill="1" applyBorder="1" applyAlignment="1">
      <alignment vertical="top" wrapText="1"/>
    </xf>
    <xf numFmtId="49" fontId="0" fillId="3" borderId="1" xfId="0" applyNumberFormat="1" applyFill="1" applyBorder="1" applyAlignment="1">
      <alignment vertical="top" wrapText="1"/>
    </xf>
    <xf numFmtId="0" fontId="0" fillId="19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4" fontId="24" fillId="17" borderId="1" xfId="0" applyNumberFormat="1" applyFont="1" applyFill="1" applyBorder="1" applyAlignment="1">
      <alignment horizontal="center" vertical="top" wrapText="1"/>
    </xf>
    <xf numFmtId="2" fontId="6" fillId="7" borderId="1" xfId="0" applyNumberFormat="1" applyFont="1" applyFill="1" applyBorder="1" applyAlignment="1"/>
    <xf numFmtId="4" fontId="19" fillId="3" borderId="1" xfId="0" applyNumberFormat="1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left" vertical="top" wrapText="1"/>
    </xf>
    <xf numFmtId="0" fontId="32" fillId="17" borderId="1" xfId="0" applyFont="1" applyFill="1" applyBorder="1" applyAlignment="1">
      <alignment horizontal="center" vertical="top" wrapText="1"/>
    </xf>
    <xf numFmtId="2" fontId="17" fillId="8" borderId="1" xfId="0" applyNumberFormat="1" applyFont="1" applyFill="1" applyBorder="1" applyAlignment="1">
      <alignment vertical="top" wrapText="1"/>
    </xf>
    <xf numFmtId="49" fontId="17" fillId="19" borderId="1" xfId="0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33" fillId="3" borderId="1" xfId="0" applyFont="1" applyFill="1" applyBorder="1" applyAlignment="1">
      <alignment horizontal="right"/>
    </xf>
    <xf numFmtId="3" fontId="33" fillId="3" borderId="1" xfId="0" applyNumberFormat="1" applyFont="1" applyFill="1" applyBorder="1" applyAlignment="1">
      <alignment horizontal="right"/>
    </xf>
    <xf numFmtId="0" fontId="36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center" vertical="center" wrapText="1"/>
    </xf>
    <xf numFmtId="0" fontId="39" fillId="2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vertical="top" wrapText="1"/>
    </xf>
    <xf numFmtId="0" fontId="37" fillId="20" borderId="6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vertical="top" wrapText="1"/>
    </xf>
    <xf numFmtId="0" fontId="37" fillId="25" borderId="6" xfId="0" applyFont="1" applyFill="1" applyBorder="1" applyAlignment="1">
      <alignment vertical="center" wrapText="1"/>
    </xf>
    <xf numFmtId="0" fontId="3" fillId="25" borderId="6" xfId="0" applyFont="1" applyFill="1" applyBorder="1" applyAlignment="1">
      <alignment vertical="center" wrapText="1"/>
    </xf>
    <xf numFmtId="0" fontId="36" fillId="0" borderId="5" xfId="0" applyFont="1" applyBorder="1" applyAlignment="1">
      <alignment vertical="center" wrapText="1"/>
    </xf>
    <xf numFmtId="0" fontId="39" fillId="0" borderId="5" xfId="0" applyFont="1" applyBorder="1" applyAlignment="1">
      <alignment horizontal="center" vertical="center" wrapText="1"/>
    </xf>
    <xf numFmtId="0" fontId="37" fillId="26" borderId="2" xfId="0" applyFont="1" applyFill="1" applyBorder="1" applyAlignment="1">
      <alignment vertical="center" wrapText="1"/>
    </xf>
    <xf numFmtId="0" fontId="37" fillId="26" borderId="4" xfId="0" applyFont="1" applyFill="1" applyBorder="1" applyAlignment="1">
      <alignment vertical="center" wrapText="1"/>
    </xf>
    <xf numFmtId="0" fontId="37" fillId="26" borderId="3" xfId="0" applyFont="1" applyFill="1" applyBorder="1" applyAlignment="1">
      <alignment vertical="center" wrapText="1"/>
    </xf>
    <xf numFmtId="2" fontId="35" fillId="0" borderId="6" xfId="0" applyNumberFormat="1" applyFont="1" applyBorder="1" applyAlignment="1">
      <alignment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23" borderId="6" xfId="0" applyFont="1" applyFill="1" applyBorder="1" applyAlignment="1">
      <alignment horizontal="center" vertical="center" wrapText="1"/>
    </xf>
    <xf numFmtId="0" fontId="39" fillId="23" borderId="5" xfId="0" applyFont="1" applyFill="1" applyBorder="1" applyAlignment="1">
      <alignment horizontal="center" vertical="center" wrapText="1"/>
    </xf>
    <xf numFmtId="0" fontId="25" fillId="24" borderId="2" xfId="0" applyFont="1" applyFill="1" applyBorder="1" applyAlignment="1">
      <alignment vertical="center" wrapText="1"/>
    </xf>
    <xf numFmtId="0" fontId="39" fillId="24" borderId="4" xfId="0" applyFont="1" applyFill="1" applyBorder="1" applyAlignment="1">
      <alignment horizontal="center" vertical="center" wrapText="1"/>
    </xf>
    <xf numFmtId="0" fontId="39" fillId="24" borderId="3" xfId="0" applyFont="1" applyFill="1" applyBorder="1" applyAlignment="1">
      <alignment horizontal="center" vertical="center" wrapText="1"/>
    </xf>
    <xf numFmtId="0" fontId="25" fillId="21" borderId="13" xfId="0" applyFont="1" applyFill="1" applyBorder="1" applyAlignment="1">
      <alignment vertical="center" wrapText="1"/>
    </xf>
    <xf numFmtId="0" fontId="25" fillId="21" borderId="9" xfId="0" applyFont="1" applyFill="1" applyBorder="1" applyAlignment="1">
      <alignment vertical="center" wrapText="1"/>
    </xf>
    <xf numFmtId="0" fontId="25" fillId="21" borderId="10" xfId="0" applyFont="1" applyFill="1" applyBorder="1" applyAlignment="1">
      <alignment vertical="center" wrapText="1"/>
    </xf>
    <xf numFmtId="2" fontId="35" fillId="0" borderId="5" xfId="0" applyNumberFormat="1" applyFont="1" applyBorder="1" applyAlignment="1">
      <alignment vertical="center" wrapText="1"/>
    </xf>
    <xf numFmtId="0" fontId="25" fillId="22" borderId="2" xfId="0" applyFont="1" applyFill="1" applyBorder="1" applyAlignment="1">
      <alignment vertical="center" wrapText="1"/>
    </xf>
    <xf numFmtId="0" fontId="25" fillId="22" borderId="4" xfId="0" applyFont="1" applyFill="1" applyBorder="1" applyAlignment="1">
      <alignment vertical="center" wrapText="1"/>
    </xf>
    <xf numFmtId="0" fontId="25" fillId="22" borderId="3" xfId="0" applyFont="1" applyFill="1" applyBorder="1" applyAlignment="1">
      <alignment vertical="center" wrapText="1"/>
    </xf>
    <xf numFmtId="0" fontId="36" fillId="0" borderId="7" xfId="0" applyFont="1" applyBorder="1" applyAlignment="1">
      <alignment vertical="center" wrapText="1"/>
    </xf>
    <xf numFmtId="0" fontId="39" fillId="0" borderId="7" xfId="0" applyFont="1" applyBorder="1" applyAlignment="1">
      <alignment horizontal="center" vertical="center" wrapText="1"/>
    </xf>
    <xf numFmtId="0" fontId="39" fillId="23" borderId="7" xfId="0" applyFont="1" applyFill="1" applyBorder="1" applyAlignment="1">
      <alignment horizontal="center" vertical="center" wrapText="1"/>
    </xf>
    <xf numFmtId="0" fontId="25" fillId="27" borderId="2" xfId="0" applyFont="1" applyFill="1" applyBorder="1" applyAlignment="1">
      <alignment vertical="center" wrapText="1"/>
    </xf>
    <xf numFmtId="0" fontId="39" fillId="27" borderId="4" xfId="0" applyFont="1" applyFill="1" applyBorder="1" applyAlignment="1">
      <alignment horizontal="center" vertical="center" wrapText="1"/>
    </xf>
    <xf numFmtId="0" fontId="39" fillId="28" borderId="4" xfId="0" applyFont="1" applyFill="1" applyBorder="1" applyAlignment="1">
      <alignment horizontal="center" vertical="center" wrapText="1"/>
    </xf>
    <xf numFmtId="0" fontId="39" fillId="27" borderId="3" xfId="0" applyFont="1" applyFill="1" applyBorder="1" applyAlignment="1">
      <alignment horizontal="center" vertical="center" wrapText="1"/>
    </xf>
    <xf numFmtId="0" fontId="34" fillId="22" borderId="1" xfId="0" applyFont="1" applyFill="1" applyBorder="1" applyAlignment="1">
      <alignment wrapText="1"/>
    </xf>
    <xf numFmtId="0" fontId="34" fillId="29" borderId="1" xfId="0" applyFont="1" applyFill="1" applyBorder="1" applyAlignment="1">
      <alignment wrapText="1"/>
    </xf>
    <xf numFmtId="0" fontId="34" fillId="30" borderId="1" xfId="0" applyFont="1" applyFill="1" applyBorder="1" applyAlignment="1">
      <alignment wrapText="1"/>
    </xf>
    <xf numFmtId="0" fontId="34" fillId="31" borderId="1" xfId="0" applyFont="1" applyFill="1" applyBorder="1" applyAlignment="1">
      <alignment wrapText="1"/>
    </xf>
    <xf numFmtId="0" fontId="34" fillId="32" borderId="1" xfId="0" applyFont="1" applyFill="1" applyBorder="1" applyAlignment="1">
      <alignment wrapText="1"/>
    </xf>
    <xf numFmtId="2" fontId="26" fillId="3" borderId="1" xfId="0" applyNumberFormat="1" applyFont="1" applyFill="1" applyBorder="1" applyAlignment="1">
      <alignment horizontal="left" vertical="top" wrapText="1"/>
    </xf>
    <xf numFmtId="2" fontId="2" fillId="3" borderId="1" xfId="0" applyNumberFormat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vertical="top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0" fontId="10" fillId="6" borderId="2" xfId="0" applyFont="1" applyFill="1" applyBorder="1" applyAlignment="1">
      <alignment wrapText="1"/>
    </xf>
    <xf numFmtId="0" fontId="10" fillId="6" borderId="4" xfId="0" applyFont="1" applyFill="1" applyBorder="1" applyAlignment="1">
      <alignment wrapText="1"/>
    </xf>
    <xf numFmtId="0" fontId="10" fillId="6" borderId="3" xfId="0" applyFont="1" applyFill="1" applyBorder="1" applyAlignment="1">
      <alignment wrapText="1"/>
    </xf>
    <xf numFmtId="0" fontId="10" fillId="6" borderId="2" xfId="0" applyFont="1" applyFill="1" applyBorder="1" applyAlignment="1">
      <alignment horizontal="left" wrapText="1"/>
    </xf>
    <xf numFmtId="0" fontId="10" fillId="6" borderId="4" xfId="0" applyFont="1" applyFill="1" applyBorder="1" applyAlignment="1">
      <alignment horizontal="left" wrapText="1"/>
    </xf>
    <xf numFmtId="0" fontId="10" fillId="6" borderId="3" xfId="0" applyFont="1" applyFill="1" applyBorder="1" applyAlignment="1">
      <alignment horizontal="left" wrapText="1"/>
    </xf>
    <xf numFmtId="0" fontId="14" fillId="7" borderId="6" xfId="0" applyFont="1" applyFill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4" fontId="12" fillId="9" borderId="4" xfId="0" applyNumberFormat="1" applyFont="1" applyFill="1" applyBorder="1" applyAlignment="1">
      <alignment horizontal="right" vertical="top" wrapText="1"/>
    </xf>
    <xf numFmtId="4" fontId="12" fillId="9" borderId="3" xfId="0" applyNumberFormat="1" applyFont="1" applyFill="1" applyBorder="1" applyAlignment="1">
      <alignment horizontal="right" vertical="top" wrapText="1"/>
    </xf>
    <xf numFmtId="4" fontId="12" fillId="9" borderId="4" xfId="0" applyNumberFormat="1" applyFont="1" applyFill="1" applyBorder="1" applyAlignment="1">
      <alignment horizontal="right"/>
    </xf>
    <xf numFmtId="4" fontId="12" fillId="9" borderId="3" xfId="0" applyNumberFormat="1" applyFont="1" applyFill="1" applyBorder="1" applyAlignment="1">
      <alignment horizontal="right"/>
    </xf>
    <xf numFmtId="2" fontId="12" fillId="9" borderId="4" xfId="0" applyNumberFormat="1" applyFont="1" applyFill="1" applyBorder="1" applyAlignment="1">
      <alignment horizontal="right"/>
    </xf>
    <xf numFmtId="2" fontId="12" fillId="9" borderId="3" xfId="0" applyNumberFormat="1" applyFont="1" applyFill="1" applyBorder="1" applyAlignment="1">
      <alignment horizontal="right"/>
    </xf>
    <xf numFmtId="0" fontId="14" fillId="7" borderId="5" xfId="0" applyFont="1" applyFill="1" applyBorder="1" applyAlignment="1">
      <alignment horizontal="center"/>
    </xf>
    <xf numFmtId="4" fontId="12" fillId="9" borderId="1" xfId="0" applyNumberFormat="1" applyFont="1" applyFill="1" applyBorder="1" applyAlignment="1">
      <alignment horizontal="right"/>
    </xf>
    <xf numFmtId="0" fontId="10" fillId="6" borderId="1" xfId="0" applyFont="1" applyFill="1" applyBorder="1" applyAlignment="1">
      <alignment horizontal="left" wrapText="1"/>
    </xf>
    <xf numFmtId="0" fontId="8" fillId="5" borderId="0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4" fontId="12" fillId="9" borderId="1" xfId="0" applyNumberFormat="1" applyFont="1" applyFill="1" applyBorder="1" applyAlignment="1">
      <alignment horizontal="right" wrapText="1"/>
    </xf>
    <xf numFmtId="0" fontId="17" fillId="4" borderId="3" xfId="0" applyFont="1" applyFill="1" applyBorder="1" applyAlignment="1">
      <alignment horizontal="center" vertical="center" wrapText="1"/>
    </xf>
    <xf numFmtId="4" fontId="12" fillId="9" borderId="8" xfId="0" applyNumberFormat="1" applyFont="1" applyFill="1" applyBorder="1" applyAlignment="1">
      <alignment horizontal="right"/>
    </xf>
    <xf numFmtId="4" fontId="12" fillId="9" borderId="11" xfId="0" applyNumberFormat="1" applyFont="1" applyFill="1" applyBorder="1" applyAlignment="1">
      <alignment horizontal="right"/>
    </xf>
    <xf numFmtId="0" fontId="8" fillId="12" borderId="0" xfId="0" applyFont="1" applyFill="1" applyBorder="1" applyAlignment="1">
      <alignment horizontal="left" vertical="top" wrapText="1"/>
    </xf>
    <xf numFmtId="4" fontId="12" fillId="9" borderId="9" xfId="0" applyNumberFormat="1" applyFont="1" applyFill="1" applyBorder="1" applyAlignment="1">
      <alignment horizontal="right" vertical="top" wrapText="1"/>
    </xf>
    <xf numFmtId="4" fontId="12" fillId="9" borderId="10" xfId="0" applyNumberFormat="1" applyFont="1" applyFill="1" applyBorder="1" applyAlignment="1">
      <alignment horizontal="right" vertical="top" wrapText="1"/>
    </xf>
    <xf numFmtId="0" fontId="8" fillId="11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4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4" fontId="12" fillId="9" borderId="2" xfId="0" applyNumberFormat="1" applyFont="1" applyFill="1" applyBorder="1" applyAlignment="1">
      <alignment horizontal="right"/>
    </xf>
    <xf numFmtId="0" fontId="8" fillId="6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12" borderId="0" xfId="0" applyFont="1" applyFill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top" wrapText="1"/>
    </xf>
    <xf numFmtId="0" fontId="30" fillId="0" borderId="0" xfId="0" applyFont="1" applyAlignment="1">
      <alignment horizontal="left" vertical="top" wrapText="1"/>
    </xf>
    <xf numFmtId="0" fontId="24" fillId="0" borderId="1" xfId="0" applyFont="1" applyBorder="1" applyAlignment="1">
      <alignment horizontal="center" vertical="center"/>
    </xf>
    <xf numFmtId="0" fontId="32" fillId="15" borderId="12" xfId="0" applyFont="1" applyFill="1" applyBorder="1" applyAlignment="1">
      <alignment horizontal="center" vertical="center" wrapText="1"/>
    </xf>
    <xf numFmtId="0" fontId="32" fillId="15" borderId="0" xfId="0" applyFont="1" applyFill="1" applyBorder="1" applyAlignment="1">
      <alignment horizontal="center" vertical="center" wrapText="1"/>
    </xf>
    <xf numFmtId="0" fontId="37" fillId="20" borderId="1" xfId="0" applyFont="1" applyFill="1" applyBorder="1" applyAlignment="1">
      <alignment horizontal="center" vertical="center"/>
    </xf>
    <xf numFmtId="0" fontId="37" fillId="20" borderId="6" xfId="0" applyFont="1" applyFill="1" applyBorder="1" applyAlignment="1">
      <alignment horizontal="center" vertical="center"/>
    </xf>
    <xf numFmtId="0" fontId="38" fillId="20" borderId="2" xfId="0" applyFont="1" applyFill="1" applyBorder="1" applyAlignment="1">
      <alignment horizontal="center" vertical="center" wrapText="1"/>
    </xf>
    <xf numFmtId="0" fontId="38" fillId="20" borderId="4" xfId="0" applyFont="1" applyFill="1" applyBorder="1" applyAlignment="1">
      <alignment horizontal="center" vertical="center" wrapText="1"/>
    </xf>
    <xf numFmtId="0" fontId="38" fillId="20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E1EEC4"/>
      <color rgb="FFCDE29E"/>
      <color rgb="FF7096B8"/>
      <color rgb="FFA8C0DC"/>
      <color rgb="FFCAF0F0"/>
      <color rgb="FFFFCC66"/>
      <color rgb="FF008080"/>
      <color rgb="FF339933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F85A-7B95-4068-AB3B-4669168AEAE3}">
  <dimension ref="A1:J33"/>
  <sheetViews>
    <sheetView tabSelected="1" zoomScale="85" zoomScaleNormal="85" workbookViewId="0">
      <selection activeCell="F20" sqref="F20"/>
    </sheetView>
  </sheetViews>
  <sheetFormatPr defaultRowHeight="15" x14ac:dyDescent="0.25"/>
  <cols>
    <col min="1" max="1" width="90.28515625" customWidth="1"/>
    <col min="2" max="2" width="16.28515625" customWidth="1"/>
    <col min="3" max="3" width="23.140625" customWidth="1"/>
    <col min="4" max="4" width="19.85546875" customWidth="1"/>
    <col min="5" max="5" width="19.140625" customWidth="1"/>
    <col min="6" max="6" width="43" customWidth="1"/>
    <col min="7" max="7" width="4" customWidth="1"/>
    <col min="8" max="8" width="3.42578125" customWidth="1"/>
    <col min="9" max="9" width="17.7109375" customWidth="1"/>
    <col min="10" max="10" width="19" customWidth="1"/>
  </cols>
  <sheetData>
    <row r="1" spans="1:10" ht="31.5" customHeight="1" x14ac:dyDescent="0.25">
      <c r="A1" s="146" t="s">
        <v>7</v>
      </c>
      <c r="B1" s="146"/>
      <c r="C1" s="146"/>
      <c r="D1" s="146"/>
      <c r="E1" s="146"/>
      <c r="F1" s="146"/>
    </row>
    <row r="2" spans="1:10" ht="15.75" x14ac:dyDescent="0.25">
      <c r="A2" s="4" t="s">
        <v>3</v>
      </c>
      <c r="B2" s="1"/>
      <c r="C2" s="1"/>
      <c r="D2" s="2"/>
      <c r="E2" s="2"/>
    </row>
    <row r="3" spans="1:10" ht="15.75" x14ac:dyDescent="0.25">
      <c r="A3" s="4"/>
      <c r="B3" s="1"/>
      <c r="C3" s="1"/>
      <c r="D3" s="2"/>
      <c r="E3" s="2"/>
      <c r="F3" s="3"/>
      <c r="G3" s="3"/>
    </row>
    <row r="5" spans="1:10" ht="47.25" customHeight="1" x14ac:dyDescent="0.25">
      <c r="A5" s="15" t="s">
        <v>11</v>
      </c>
      <c r="B5" s="12" t="s">
        <v>4</v>
      </c>
      <c r="C5" s="12" t="s">
        <v>0</v>
      </c>
      <c r="D5" s="12" t="s">
        <v>1</v>
      </c>
      <c r="E5" s="12" t="s">
        <v>6</v>
      </c>
      <c r="F5" s="12" t="s">
        <v>13</v>
      </c>
      <c r="I5" s="144" t="s">
        <v>8</v>
      </c>
      <c r="J5" s="145"/>
    </row>
    <row r="6" spans="1:10" ht="36.75" customHeight="1" x14ac:dyDescent="0.25">
      <c r="A6" s="8" t="s">
        <v>39</v>
      </c>
      <c r="B6" s="5"/>
      <c r="C6" s="6">
        <v>38</v>
      </c>
      <c r="D6" s="7">
        <f>ROUND(B6*C6,2)</f>
        <v>0</v>
      </c>
      <c r="E6" s="7">
        <f>D6*1.25</f>
        <v>0</v>
      </c>
      <c r="F6" s="153"/>
      <c r="I6" s="13" t="s">
        <v>9</v>
      </c>
      <c r="J6" s="14" t="s">
        <v>10</v>
      </c>
    </row>
    <row r="7" spans="1:10" ht="34.5" customHeight="1" x14ac:dyDescent="0.25">
      <c r="A7" s="23" t="s">
        <v>40</v>
      </c>
      <c r="B7" s="5"/>
      <c r="C7" s="6">
        <v>44</v>
      </c>
      <c r="D7" s="7">
        <f t="shared" ref="D7:D10" si="0">ROUND(B7*C7,2)</f>
        <v>0</v>
      </c>
      <c r="E7" s="7">
        <f>D7*1.25</f>
        <v>0</v>
      </c>
      <c r="F7" s="154"/>
      <c r="I7" s="71">
        <f>B9</f>
        <v>0</v>
      </c>
      <c r="J7" s="71">
        <f>B11</f>
        <v>0</v>
      </c>
    </row>
    <row r="8" spans="1:10" ht="34.5" customHeight="1" x14ac:dyDescent="0.25">
      <c r="A8" s="23" t="s">
        <v>62</v>
      </c>
      <c r="B8" s="5"/>
      <c r="C8" s="6">
        <v>30</v>
      </c>
      <c r="D8" s="7">
        <f t="shared" si="0"/>
        <v>0</v>
      </c>
      <c r="E8" s="7">
        <f>D8*1.25</f>
        <v>0</v>
      </c>
      <c r="F8" s="154"/>
    </row>
    <row r="9" spans="1:10" ht="22.5" customHeight="1" x14ac:dyDescent="0.25">
      <c r="A9" s="9" t="s">
        <v>17</v>
      </c>
      <c r="B9" s="156">
        <f>SUM(E6:E8)</f>
        <v>0</v>
      </c>
      <c r="C9" s="156"/>
      <c r="D9" s="156"/>
      <c r="E9" s="157"/>
      <c r="F9" s="154"/>
    </row>
    <row r="10" spans="1:10" ht="35.25" customHeight="1" x14ac:dyDescent="0.25">
      <c r="A10" s="24" t="s">
        <v>41</v>
      </c>
      <c r="B10" s="5"/>
      <c r="C10" s="6">
        <v>44</v>
      </c>
      <c r="D10" s="7">
        <f t="shared" si="0"/>
        <v>0</v>
      </c>
      <c r="E10" s="7">
        <f>D10*1.25</f>
        <v>0</v>
      </c>
      <c r="F10" s="155"/>
    </row>
    <row r="11" spans="1:10" ht="24" customHeight="1" x14ac:dyDescent="0.25">
      <c r="A11" s="11" t="s">
        <v>18</v>
      </c>
      <c r="B11" s="158">
        <f>E10</f>
        <v>0</v>
      </c>
      <c r="C11" s="158"/>
      <c r="D11" s="158"/>
      <c r="E11" s="159"/>
      <c r="F11" s="155"/>
    </row>
    <row r="12" spans="1:10" ht="30" customHeight="1" x14ac:dyDescent="0.25">
      <c r="A12" s="10" t="s">
        <v>12</v>
      </c>
      <c r="B12" s="160">
        <f>B9+B11</f>
        <v>0</v>
      </c>
      <c r="C12" s="160"/>
      <c r="D12" s="160"/>
      <c r="E12" s="161"/>
    </row>
    <row r="14" spans="1:10" x14ac:dyDescent="0.25">
      <c r="A14" s="150" t="s">
        <v>2</v>
      </c>
      <c r="B14" s="151"/>
      <c r="C14" s="151"/>
      <c r="D14" s="151"/>
      <c r="E14" s="152"/>
    </row>
    <row r="15" spans="1:10" x14ac:dyDescent="0.25">
      <c r="A15" s="147" t="s">
        <v>5</v>
      </c>
      <c r="B15" s="148"/>
      <c r="C15" s="148"/>
      <c r="D15" s="148"/>
      <c r="E15" s="149"/>
    </row>
    <row r="18" ht="15" customHeight="1" x14ac:dyDescent="0.25"/>
    <row r="24" ht="30" customHeight="1" x14ac:dyDescent="0.25"/>
    <row r="26" ht="15" customHeight="1" x14ac:dyDescent="0.25"/>
    <row r="27" ht="15" customHeight="1" x14ac:dyDescent="0.25"/>
    <row r="33" ht="42" customHeight="1" x14ac:dyDescent="0.25"/>
  </sheetData>
  <mergeCells count="9">
    <mergeCell ref="I5:J5"/>
    <mergeCell ref="A1:F1"/>
    <mergeCell ref="A15:E15"/>
    <mergeCell ref="A14:E14"/>
    <mergeCell ref="F6:F9"/>
    <mergeCell ref="F10:F11"/>
    <mergeCell ref="B9:E9"/>
    <mergeCell ref="B11:E11"/>
    <mergeCell ref="B12:E12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25341-25DB-40B0-80A2-ABDDFA07709B}">
  <dimension ref="A1:F23"/>
  <sheetViews>
    <sheetView zoomScale="90" zoomScaleNormal="90" workbookViewId="0">
      <selection activeCell="A23" sqref="A23"/>
    </sheetView>
  </sheetViews>
  <sheetFormatPr defaultRowHeight="15" x14ac:dyDescent="0.25"/>
  <cols>
    <col min="1" max="1" width="55.140625" customWidth="1"/>
    <col min="2" max="2" width="36.5703125" customWidth="1"/>
    <col min="3" max="3" width="14.42578125" customWidth="1"/>
    <col min="4" max="4" width="35.7109375" customWidth="1"/>
    <col min="5" max="5" width="33.7109375" customWidth="1"/>
    <col min="6" max="6" width="15" customWidth="1"/>
  </cols>
  <sheetData>
    <row r="1" spans="1:6" x14ac:dyDescent="0.25">
      <c r="A1" s="193" t="s">
        <v>123</v>
      </c>
      <c r="B1" s="195" t="s">
        <v>124</v>
      </c>
      <c r="C1" s="196"/>
      <c r="D1" s="196"/>
      <c r="E1" s="196"/>
      <c r="F1" s="197"/>
    </row>
    <row r="2" spans="1:6" x14ac:dyDescent="0.25">
      <c r="A2" s="193"/>
      <c r="B2" s="195" t="s">
        <v>125</v>
      </c>
      <c r="C2" s="196"/>
      <c r="D2" s="195" t="s">
        <v>126</v>
      </c>
      <c r="E2" s="196"/>
      <c r="F2" s="197"/>
    </row>
    <row r="3" spans="1:6" ht="150.75" customHeight="1" x14ac:dyDescent="0.25">
      <c r="A3" s="194"/>
      <c r="B3" s="105" t="s">
        <v>127</v>
      </c>
      <c r="C3" s="105" t="s">
        <v>128</v>
      </c>
      <c r="D3" s="105" t="s">
        <v>129</v>
      </c>
      <c r="E3" s="105" t="s">
        <v>130</v>
      </c>
      <c r="F3" s="105" t="s">
        <v>131</v>
      </c>
    </row>
    <row r="4" spans="1:6" ht="34.5" customHeight="1" x14ac:dyDescent="0.25">
      <c r="A4" s="122" t="s">
        <v>132</v>
      </c>
      <c r="B4" s="123"/>
      <c r="C4" s="123"/>
      <c r="D4" s="123"/>
      <c r="E4" s="123"/>
      <c r="F4" s="124"/>
    </row>
    <row r="5" spans="1:6" x14ac:dyDescent="0.25">
      <c r="A5" s="126" t="s">
        <v>133</v>
      </c>
      <c r="B5" s="127"/>
      <c r="C5" s="127"/>
      <c r="D5" s="127"/>
      <c r="E5" s="127"/>
      <c r="F5" s="128"/>
    </row>
    <row r="6" spans="1:6" ht="60" x14ac:dyDescent="0.25">
      <c r="A6" s="125" t="s">
        <v>140</v>
      </c>
      <c r="B6" s="111" t="s">
        <v>148</v>
      </c>
      <c r="C6" s="118" t="s">
        <v>134</v>
      </c>
      <c r="D6" s="111" t="s">
        <v>151</v>
      </c>
      <c r="E6" s="111" t="s">
        <v>146</v>
      </c>
      <c r="F6" s="111" t="s">
        <v>134</v>
      </c>
    </row>
    <row r="7" spans="1:6" ht="60" x14ac:dyDescent="0.25">
      <c r="A7" s="115" t="s">
        <v>141</v>
      </c>
      <c r="B7" s="111" t="s">
        <v>148</v>
      </c>
      <c r="C7" s="117" t="s">
        <v>134</v>
      </c>
      <c r="D7" s="111" t="s">
        <v>151</v>
      </c>
      <c r="E7" s="111" t="s">
        <v>146</v>
      </c>
      <c r="F7" s="116" t="s">
        <v>134</v>
      </c>
    </row>
    <row r="8" spans="1:6" ht="30" x14ac:dyDescent="0.25">
      <c r="A8" s="119" t="s">
        <v>136</v>
      </c>
      <c r="B8" s="120"/>
      <c r="C8" s="120"/>
      <c r="D8" s="120"/>
      <c r="E8" s="120"/>
      <c r="F8" s="121"/>
    </row>
    <row r="9" spans="1:6" ht="60" x14ac:dyDescent="0.25">
      <c r="A9" s="129" t="s">
        <v>142</v>
      </c>
      <c r="B9" s="111" t="s">
        <v>149</v>
      </c>
      <c r="C9" s="131" t="s">
        <v>134</v>
      </c>
      <c r="D9" s="130" t="s">
        <v>152</v>
      </c>
      <c r="E9" s="130" t="s">
        <v>147</v>
      </c>
      <c r="F9" s="130" t="s">
        <v>134</v>
      </c>
    </row>
    <row r="10" spans="1:6" ht="30" x14ac:dyDescent="0.25">
      <c r="A10" s="132" t="s">
        <v>137</v>
      </c>
      <c r="B10" s="133"/>
      <c r="C10" s="134"/>
      <c r="D10" s="133"/>
      <c r="E10" s="133"/>
      <c r="F10" s="135"/>
    </row>
    <row r="11" spans="1:6" ht="60" x14ac:dyDescent="0.25">
      <c r="A11" s="110" t="s">
        <v>138</v>
      </c>
      <c r="B11" s="111" t="s">
        <v>150</v>
      </c>
      <c r="C11" s="118" t="s">
        <v>134</v>
      </c>
      <c r="D11" s="111" t="s">
        <v>153</v>
      </c>
      <c r="E11" s="111" t="s">
        <v>147</v>
      </c>
      <c r="F11" s="111" t="s">
        <v>134</v>
      </c>
    </row>
    <row r="12" spans="1:6" ht="60" x14ac:dyDescent="0.25">
      <c r="A12" s="101" t="s">
        <v>139</v>
      </c>
      <c r="B12" s="102" t="s">
        <v>150</v>
      </c>
      <c r="C12" s="103" t="s">
        <v>134</v>
      </c>
      <c r="D12" s="102" t="s">
        <v>153</v>
      </c>
      <c r="E12" s="102" t="s">
        <v>147</v>
      </c>
      <c r="F12" s="102" t="s">
        <v>134</v>
      </c>
    </row>
    <row r="13" spans="1:6" x14ac:dyDescent="0.25">
      <c r="A13" s="108" t="s">
        <v>135</v>
      </c>
      <c r="B13" s="109"/>
      <c r="C13" s="109"/>
      <c r="D13" s="109"/>
      <c r="E13" s="109"/>
      <c r="F13" s="109"/>
    </row>
    <row r="14" spans="1:6" x14ac:dyDescent="0.25">
      <c r="A14" s="112" t="s">
        <v>144</v>
      </c>
      <c r="B14" s="113"/>
      <c r="C14" s="113"/>
      <c r="D14" s="113"/>
      <c r="E14" s="113"/>
      <c r="F14" s="114"/>
    </row>
    <row r="15" spans="1:6" ht="60" x14ac:dyDescent="0.25">
      <c r="A15" s="110" t="s">
        <v>143</v>
      </c>
      <c r="B15" s="111" t="s">
        <v>148</v>
      </c>
      <c r="C15" s="111" t="s">
        <v>134</v>
      </c>
      <c r="D15" s="111" t="s">
        <v>154</v>
      </c>
      <c r="E15" s="111" t="s">
        <v>146</v>
      </c>
      <c r="F15" s="111" t="s">
        <v>134</v>
      </c>
    </row>
    <row r="16" spans="1:6" ht="60" x14ac:dyDescent="0.25">
      <c r="A16" s="101" t="s">
        <v>145</v>
      </c>
      <c r="B16" s="102" t="s">
        <v>148</v>
      </c>
      <c r="C16" s="102" t="s">
        <v>134</v>
      </c>
      <c r="D16" s="111" t="s">
        <v>154</v>
      </c>
      <c r="E16" s="111" t="s">
        <v>146</v>
      </c>
      <c r="F16" s="102" t="s">
        <v>134</v>
      </c>
    </row>
    <row r="19" spans="1:1" ht="30" x14ac:dyDescent="0.25">
      <c r="A19" s="136" t="s">
        <v>155</v>
      </c>
    </row>
    <row r="20" spans="1:1" ht="45" x14ac:dyDescent="0.25">
      <c r="A20" s="137" t="s">
        <v>158</v>
      </c>
    </row>
    <row r="21" spans="1:1" ht="60" x14ac:dyDescent="0.25">
      <c r="A21" s="138" t="s">
        <v>159</v>
      </c>
    </row>
    <row r="22" spans="1:1" ht="45" x14ac:dyDescent="0.25">
      <c r="A22" s="139" t="s">
        <v>156</v>
      </c>
    </row>
    <row r="23" spans="1:1" ht="60" x14ac:dyDescent="0.25">
      <c r="A23" s="140" t="s">
        <v>157</v>
      </c>
    </row>
  </sheetData>
  <mergeCells count="4">
    <mergeCell ref="A1:A3"/>
    <mergeCell ref="B1:F1"/>
    <mergeCell ref="B2:C2"/>
    <mergeCell ref="D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6AE3D-E31A-4A1B-9842-532810B876B8}">
  <dimension ref="A1:J45"/>
  <sheetViews>
    <sheetView zoomScale="85" zoomScaleNormal="85" workbookViewId="0">
      <selection activeCell="D18" sqref="D18:E18"/>
    </sheetView>
  </sheetViews>
  <sheetFormatPr defaultRowHeight="15" x14ac:dyDescent="0.25"/>
  <cols>
    <col min="1" max="1" width="90.28515625" customWidth="1"/>
    <col min="2" max="2" width="16.28515625" customWidth="1"/>
    <col min="3" max="3" width="23.140625" customWidth="1"/>
    <col min="4" max="4" width="19.85546875" customWidth="1"/>
    <col min="5" max="5" width="19.140625" customWidth="1"/>
    <col min="6" max="6" width="43" customWidth="1"/>
    <col min="7" max="7" width="4" customWidth="1"/>
    <col min="8" max="8" width="3.42578125" customWidth="1"/>
    <col min="9" max="9" width="17.7109375" customWidth="1"/>
    <col min="10" max="10" width="20.7109375" customWidth="1"/>
  </cols>
  <sheetData>
    <row r="1" spans="1:10" ht="31.5" customHeight="1" x14ac:dyDescent="0.25">
      <c r="A1" s="165" t="s">
        <v>15</v>
      </c>
      <c r="B1" s="165"/>
      <c r="C1" s="165"/>
      <c r="D1" s="165"/>
      <c r="E1" s="165"/>
      <c r="F1" s="165"/>
    </row>
    <row r="2" spans="1:10" ht="15.75" x14ac:dyDescent="0.25">
      <c r="A2" s="4" t="s">
        <v>3</v>
      </c>
      <c r="B2" s="1"/>
      <c r="C2" s="1"/>
      <c r="D2" s="2"/>
      <c r="E2" s="2"/>
    </row>
    <row r="3" spans="1:10" ht="15.75" x14ac:dyDescent="0.25">
      <c r="A3" s="4"/>
      <c r="B3" s="1"/>
      <c r="C3" s="1"/>
      <c r="D3" s="2"/>
      <c r="E3" s="2"/>
      <c r="F3" s="3"/>
      <c r="G3" s="3"/>
    </row>
    <row r="5" spans="1:10" ht="31.5" x14ac:dyDescent="0.25">
      <c r="A5" s="15" t="s">
        <v>11</v>
      </c>
      <c r="B5" s="12" t="s">
        <v>4</v>
      </c>
      <c r="C5" s="12" t="s">
        <v>0</v>
      </c>
      <c r="D5" s="12" t="s">
        <v>1</v>
      </c>
      <c r="E5" s="12" t="s">
        <v>6</v>
      </c>
      <c r="F5" s="12" t="s">
        <v>13</v>
      </c>
      <c r="I5" s="144" t="s">
        <v>8</v>
      </c>
      <c r="J5" s="171"/>
    </row>
    <row r="6" spans="1:10" ht="36.75" customHeight="1" x14ac:dyDescent="0.25">
      <c r="A6" s="52" t="s">
        <v>39</v>
      </c>
      <c r="B6" s="5"/>
      <c r="C6" s="6">
        <v>38</v>
      </c>
      <c r="D6" s="7">
        <f>ROUND(B6*C6,2)</f>
        <v>0</v>
      </c>
      <c r="E6" s="7">
        <f>D6*1.25</f>
        <v>0</v>
      </c>
      <c r="F6" s="153"/>
      <c r="I6" s="13" t="s">
        <v>9</v>
      </c>
      <c r="J6" s="14" t="s">
        <v>10</v>
      </c>
    </row>
    <row r="7" spans="1:10" ht="34.5" customHeight="1" x14ac:dyDescent="0.25">
      <c r="A7" s="53" t="s">
        <v>40</v>
      </c>
      <c r="B7" s="5"/>
      <c r="C7" s="6">
        <v>44</v>
      </c>
      <c r="D7" s="7">
        <f t="shared" ref="D7:D12" si="0">ROUND(B7*C7,2)</f>
        <v>0</v>
      </c>
      <c r="E7" s="7">
        <f>D7*1.25</f>
        <v>0</v>
      </c>
      <c r="F7" s="154"/>
      <c r="I7" s="71">
        <f>B10+B20</f>
        <v>0</v>
      </c>
      <c r="J7" s="71">
        <f>B13</f>
        <v>0</v>
      </c>
    </row>
    <row r="8" spans="1:10" ht="34.5" customHeight="1" x14ac:dyDescent="0.25">
      <c r="A8" s="94" t="s">
        <v>49</v>
      </c>
      <c r="B8" s="5"/>
      <c r="C8" s="6">
        <v>29</v>
      </c>
      <c r="D8" s="7">
        <f t="shared" si="0"/>
        <v>0</v>
      </c>
      <c r="E8" s="7">
        <f>D8*1.25</f>
        <v>0</v>
      </c>
      <c r="F8" s="154"/>
    </row>
    <row r="9" spans="1:10" ht="38.25" customHeight="1" x14ac:dyDescent="0.25">
      <c r="A9" s="53" t="s">
        <v>62</v>
      </c>
      <c r="B9" s="5"/>
      <c r="C9" s="6">
        <v>30</v>
      </c>
      <c r="D9" s="7">
        <f>ROUND(B9*C9,2)</f>
        <v>0</v>
      </c>
      <c r="E9" s="7">
        <f>D9*1.25</f>
        <v>0</v>
      </c>
      <c r="F9" s="154"/>
    </row>
    <row r="10" spans="1:10" ht="26.25" customHeight="1" x14ac:dyDescent="0.25">
      <c r="A10" s="9" t="s">
        <v>30</v>
      </c>
      <c r="B10" s="156">
        <f>SUM(E6:E9)</f>
        <v>0</v>
      </c>
      <c r="C10" s="156"/>
      <c r="D10" s="156"/>
      <c r="E10" s="157"/>
      <c r="F10" s="162"/>
    </row>
    <row r="11" spans="1:10" ht="44.25" customHeight="1" x14ac:dyDescent="0.25">
      <c r="A11" s="24" t="s">
        <v>60</v>
      </c>
      <c r="B11" s="5"/>
      <c r="C11" s="6">
        <v>44</v>
      </c>
      <c r="D11" s="7">
        <f t="shared" si="0"/>
        <v>0</v>
      </c>
      <c r="E11" s="7">
        <f>D11*1.25</f>
        <v>0</v>
      </c>
      <c r="F11" s="153"/>
    </row>
    <row r="12" spans="1:10" ht="41.25" customHeight="1" x14ac:dyDescent="0.25">
      <c r="A12" s="24" t="s">
        <v>61</v>
      </c>
      <c r="B12" s="25"/>
      <c r="C12" s="6">
        <v>30</v>
      </c>
      <c r="D12" s="7">
        <f t="shared" si="0"/>
        <v>0</v>
      </c>
      <c r="E12" s="7">
        <f>D12*1.25</f>
        <v>0</v>
      </c>
      <c r="F12" s="162"/>
    </row>
    <row r="13" spans="1:10" ht="35.25" customHeight="1" x14ac:dyDescent="0.25">
      <c r="A13" s="11" t="s">
        <v>31</v>
      </c>
      <c r="B13" s="158">
        <f>SUM(E11:E12)</f>
        <v>0</v>
      </c>
      <c r="C13" s="158"/>
      <c r="D13" s="158"/>
      <c r="E13" s="159"/>
      <c r="F13" s="48"/>
    </row>
    <row r="14" spans="1:10" ht="24.75" customHeight="1" x14ac:dyDescent="0.25">
      <c r="A14" s="15" t="s">
        <v>117</v>
      </c>
      <c r="B14" s="15" t="s">
        <v>63</v>
      </c>
      <c r="C14" s="15" t="s">
        <v>0</v>
      </c>
      <c r="D14" s="166" t="s">
        <v>1</v>
      </c>
      <c r="E14" s="167"/>
      <c r="F14" s="48"/>
    </row>
    <row r="15" spans="1:10" ht="35.25" customHeight="1" x14ac:dyDescent="0.25">
      <c r="A15" s="50" t="s">
        <v>64</v>
      </c>
      <c r="B15" s="5"/>
      <c r="C15" s="47">
        <v>55</v>
      </c>
      <c r="D15" s="168">
        <f>ROUND(B15*C15,2)</f>
        <v>0</v>
      </c>
      <c r="E15" s="169"/>
      <c r="F15" s="153"/>
    </row>
    <row r="16" spans="1:10" ht="35.25" customHeight="1" x14ac:dyDescent="0.25">
      <c r="A16" s="50" t="s">
        <v>65</v>
      </c>
      <c r="B16" s="5"/>
      <c r="C16" s="99">
        <v>3</v>
      </c>
      <c r="D16" s="168">
        <f>ROUND(B16*C16,2)</f>
        <v>0</v>
      </c>
      <c r="E16" s="169"/>
      <c r="F16" s="154"/>
    </row>
    <row r="17" spans="1:8" ht="35.25" customHeight="1" x14ac:dyDescent="0.25">
      <c r="A17" s="50" t="s">
        <v>66</v>
      </c>
      <c r="B17" s="5"/>
      <c r="C17" s="47">
        <v>40</v>
      </c>
      <c r="D17" s="168">
        <f>ROUND(B17*C17,2)</f>
        <v>0</v>
      </c>
      <c r="E17" s="169"/>
      <c r="F17" s="154"/>
    </row>
    <row r="18" spans="1:8" ht="35.25" customHeight="1" x14ac:dyDescent="0.25">
      <c r="A18" s="50" t="s">
        <v>67</v>
      </c>
      <c r="B18" s="5"/>
      <c r="C18" s="47">
        <v>20</v>
      </c>
      <c r="D18" s="168">
        <f>ROUND(B18*C18,2)</f>
        <v>0</v>
      </c>
      <c r="E18" s="169"/>
      <c r="F18" s="154"/>
    </row>
    <row r="19" spans="1:8" ht="35.25" customHeight="1" x14ac:dyDescent="0.25">
      <c r="A19" s="50" t="s">
        <v>68</v>
      </c>
      <c r="B19" s="5"/>
      <c r="C19" s="100">
        <v>127</v>
      </c>
      <c r="D19" s="168">
        <f>ROUND(B19*C19,2)</f>
        <v>0</v>
      </c>
      <c r="E19" s="169"/>
      <c r="F19" s="162"/>
    </row>
    <row r="20" spans="1:8" ht="35.25" customHeight="1" x14ac:dyDescent="0.25">
      <c r="A20" s="51" t="s">
        <v>69</v>
      </c>
      <c r="B20" s="170">
        <f>SUM(D15:E19)</f>
        <v>0</v>
      </c>
      <c r="C20" s="170"/>
      <c r="D20" s="170"/>
      <c r="E20" s="170"/>
      <c r="F20" s="49"/>
    </row>
    <row r="21" spans="1:8" ht="24" customHeight="1" x14ac:dyDescent="0.25">
      <c r="A21" s="10" t="s">
        <v>38</v>
      </c>
      <c r="B21" s="163">
        <f>B10+B13+B20</f>
        <v>0</v>
      </c>
      <c r="C21" s="163"/>
      <c r="D21" s="163"/>
      <c r="E21" s="163"/>
      <c r="F21" s="49"/>
    </row>
    <row r="22" spans="1:8" ht="35.25" customHeight="1" x14ac:dyDescent="0.25"/>
    <row r="23" spans="1:8" ht="24" customHeight="1" x14ac:dyDescent="0.25">
      <c r="A23" s="164" t="s">
        <v>2</v>
      </c>
      <c r="B23" s="164"/>
      <c r="C23" s="164"/>
      <c r="D23" s="164"/>
      <c r="E23" s="164"/>
    </row>
    <row r="24" spans="1:8" ht="30" customHeight="1" x14ac:dyDescent="0.25">
      <c r="A24" s="147" t="s">
        <v>5</v>
      </c>
      <c r="B24" s="148"/>
      <c r="C24" s="148"/>
      <c r="D24" s="148"/>
      <c r="E24" s="149"/>
    </row>
    <row r="27" spans="1:8" x14ac:dyDescent="0.25">
      <c r="H27" t="s">
        <v>14</v>
      </c>
    </row>
    <row r="30" spans="1:8" ht="15" customHeight="1" x14ac:dyDescent="0.25"/>
    <row r="36" ht="30" customHeight="1" x14ac:dyDescent="0.25"/>
    <row r="38" ht="15" customHeight="1" x14ac:dyDescent="0.25"/>
    <row r="39" ht="15" customHeight="1" x14ac:dyDescent="0.25"/>
    <row r="45" ht="42" customHeight="1" x14ac:dyDescent="0.25"/>
  </sheetData>
  <mergeCells count="17">
    <mergeCell ref="I5:J5"/>
    <mergeCell ref="B10:E10"/>
    <mergeCell ref="B13:E13"/>
    <mergeCell ref="F6:F10"/>
    <mergeCell ref="F11:F12"/>
    <mergeCell ref="F15:F19"/>
    <mergeCell ref="B21:E21"/>
    <mergeCell ref="A23:E23"/>
    <mergeCell ref="A24:E24"/>
    <mergeCell ref="A1:F1"/>
    <mergeCell ref="D14:E14"/>
    <mergeCell ref="D15:E15"/>
    <mergeCell ref="D16:E16"/>
    <mergeCell ref="D17:E17"/>
    <mergeCell ref="D18:E18"/>
    <mergeCell ref="D19:E19"/>
    <mergeCell ref="B20:E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E153E-C960-458C-91B6-2E5D78C8F18F}">
  <dimension ref="A1:J32"/>
  <sheetViews>
    <sheetView zoomScale="85" zoomScaleNormal="85" workbookViewId="0">
      <selection activeCell="J12" sqref="J12"/>
    </sheetView>
  </sheetViews>
  <sheetFormatPr defaultRowHeight="15" x14ac:dyDescent="0.25"/>
  <cols>
    <col min="1" max="1" width="90.28515625" customWidth="1"/>
    <col min="2" max="2" width="17.28515625" customWidth="1"/>
    <col min="3" max="3" width="23.140625" customWidth="1"/>
    <col min="4" max="4" width="19.85546875" customWidth="1"/>
    <col min="5" max="5" width="19.140625" customWidth="1"/>
    <col min="6" max="6" width="43" customWidth="1"/>
    <col min="7" max="7" width="4" customWidth="1"/>
    <col min="8" max="8" width="3.42578125" customWidth="1"/>
    <col min="9" max="9" width="19.7109375" customWidth="1"/>
    <col min="10" max="10" width="19.5703125" customWidth="1"/>
  </cols>
  <sheetData>
    <row r="1" spans="1:10" ht="31.5" customHeight="1" x14ac:dyDescent="0.25">
      <c r="A1" s="174" t="s">
        <v>16</v>
      </c>
      <c r="B1" s="174"/>
      <c r="C1" s="174"/>
      <c r="D1" s="174"/>
      <c r="E1" s="174"/>
      <c r="F1" s="174"/>
    </row>
    <row r="2" spans="1:10" ht="15.75" x14ac:dyDescent="0.25">
      <c r="A2" s="4" t="s">
        <v>3</v>
      </c>
      <c r="B2" s="1"/>
      <c r="C2" s="1"/>
      <c r="D2" s="2"/>
      <c r="E2" s="2"/>
    </row>
    <row r="3" spans="1:10" ht="15.75" x14ac:dyDescent="0.25">
      <c r="A3" s="4"/>
      <c r="B3" s="1"/>
      <c r="C3" s="1"/>
      <c r="D3" s="2"/>
      <c r="E3" s="2"/>
      <c r="F3" s="3"/>
      <c r="G3" s="3"/>
    </row>
    <row r="5" spans="1:10" ht="31.5" x14ac:dyDescent="0.25">
      <c r="A5" s="15" t="s">
        <v>11</v>
      </c>
      <c r="B5" s="12" t="s">
        <v>4</v>
      </c>
      <c r="C5" s="12" t="s">
        <v>0</v>
      </c>
      <c r="D5" s="12" t="s">
        <v>1</v>
      </c>
      <c r="E5" s="12" t="s">
        <v>6</v>
      </c>
      <c r="F5" s="12" t="s">
        <v>13</v>
      </c>
      <c r="I5" s="144" t="s">
        <v>8</v>
      </c>
      <c r="J5" s="171"/>
    </row>
    <row r="6" spans="1:10" ht="36.75" customHeight="1" x14ac:dyDescent="0.25">
      <c r="A6" s="8" t="s">
        <v>42</v>
      </c>
      <c r="B6" s="5"/>
      <c r="C6" s="6">
        <v>29</v>
      </c>
      <c r="D6" s="7">
        <f>ROUND(B6*C6,2)</f>
        <v>0</v>
      </c>
      <c r="E6" s="7">
        <f>D6*1.25</f>
        <v>0</v>
      </c>
      <c r="F6" s="153"/>
      <c r="I6" s="13" t="s">
        <v>9</v>
      </c>
      <c r="J6" s="14" t="s">
        <v>10</v>
      </c>
    </row>
    <row r="7" spans="1:10" ht="34.5" customHeight="1" x14ac:dyDescent="0.25">
      <c r="A7" s="23" t="s">
        <v>43</v>
      </c>
      <c r="B7" s="5"/>
      <c r="C7" s="6">
        <v>33</v>
      </c>
      <c r="D7" s="7">
        <f>ROUND(B7*C7,2)</f>
        <v>0</v>
      </c>
      <c r="E7" s="7">
        <f>D7*1.25</f>
        <v>0</v>
      </c>
      <c r="F7" s="154"/>
      <c r="I7" s="71">
        <f>B8</f>
        <v>0</v>
      </c>
      <c r="J7" s="71">
        <f>B10</f>
        <v>0</v>
      </c>
    </row>
    <row r="8" spans="1:10" ht="22.5" customHeight="1" x14ac:dyDescent="0.25">
      <c r="A8" s="45" t="s">
        <v>37</v>
      </c>
      <c r="B8" s="175">
        <f>SUM(E6:E7)</f>
        <v>0</v>
      </c>
      <c r="C8" s="175"/>
      <c r="D8" s="175"/>
      <c r="E8" s="176"/>
      <c r="F8" s="154"/>
    </row>
    <row r="9" spans="1:10" ht="35.25" customHeight="1" x14ac:dyDescent="0.25">
      <c r="A9" s="24" t="s">
        <v>44</v>
      </c>
      <c r="B9" s="5"/>
      <c r="C9" s="6">
        <v>33</v>
      </c>
      <c r="D9" s="7">
        <f t="shared" ref="D9" si="0">ROUND(B9*C9,2)</f>
        <v>0</v>
      </c>
      <c r="E9" s="7">
        <f>D9*1.25</f>
        <v>0</v>
      </c>
      <c r="F9" s="153"/>
    </row>
    <row r="10" spans="1:10" ht="24" customHeight="1" x14ac:dyDescent="0.25">
      <c r="A10" s="11" t="s">
        <v>45</v>
      </c>
      <c r="B10" s="158">
        <f>E9</f>
        <v>0</v>
      </c>
      <c r="C10" s="158"/>
      <c r="D10" s="158"/>
      <c r="E10" s="159"/>
      <c r="F10" s="162"/>
    </row>
    <row r="11" spans="1:10" ht="16.5" customHeight="1" x14ac:dyDescent="0.25">
      <c r="A11" s="46" t="s">
        <v>47</v>
      </c>
      <c r="B11" s="172">
        <f>B8+B10</f>
        <v>0</v>
      </c>
      <c r="C11" s="172"/>
      <c r="D11" s="172"/>
      <c r="E11" s="173"/>
    </row>
    <row r="13" spans="1:10" x14ac:dyDescent="0.25">
      <c r="A13" s="150" t="s">
        <v>2</v>
      </c>
      <c r="B13" s="151"/>
      <c r="C13" s="151"/>
      <c r="D13" s="151"/>
      <c r="E13" s="152"/>
    </row>
    <row r="14" spans="1:10" x14ac:dyDescent="0.25">
      <c r="A14" s="147" t="s">
        <v>5</v>
      </c>
      <c r="B14" s="148"/>
      <c r="C14" s="148"/>
      <c r="D14" s="148"/>
      <c r="E14" s="149"/>
      <c r="H14" t="s">
        <v>14</v>
      </c>
    </row>
    <row r="17" ht="15" customHeight="1" x14ac:dyDescent="0.25"/>
    <row r="23" ht="30" customHeight="1" x14ac:dyDescent="0.25"/>
    <row r="25" ht="15" customHeight="1" x14ac:dyDescent="0.25"/>
    <row r="26" ht="15" customHeight="1" x14ac:dyDescent="0.25"/>
    <row r="32" ht="42" customHeight="1" x14ac:dyDescent="0.25"/>
  </sheetData>
  <mergeCells count="9">
    <mergeCell ref="B11:E11"/>
    <mergeCell ref="A13:E13"/>
    <mergeCell ref="A14:E14"/>
    <mergeCell ref="A1:F1"/>
    <mergeCell ref="I5:J5"/>
    <mergeCell ref="F6:F8"/>
    <mergeCell ref="B8:E8"/>
    <mergeCell ref="F9:F10"/>
    <mergeCell ref="B10:E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E57C0-06F6-42BC-9DC7-B39B735B0516}">
  <dimension ref="A1:J32"/>
  <sheetViews>
    <sheetView zoomScale="85" zoomScaleNormal="85" workbookViewId="0">
      <selection activeCell="E9" sqref="E9"/>
    </sheetView>
  </sheetViews>
  <sheetFormatPr defaultRowHeight="15" x14ac:dyDescent="0.25"/>
  <cols>
    <col min="1" max="1" width="90.28515625" customWidth="1"/>
    <col min="2" max="2" width="16.28515625" customWidth="1"/>
    <col min="3" max="3" width="23.140625" customWidth="1"/>
    <col min="4" max="4" width="19.85546875" customWidth="1"/>
    <col min="5" max="5" width="19.140625" customWidth="1"/>
    <col min="6" max="6" width="43" customWidth="1"/>
    <col min="7" max="7" width="4" customWidth="1"/>
    <col min="8" max="8" width="3.42578125" customWidth="1"/>
    <col min="9" max="9" width="17.7109375" customWidth="1"/>
    <col min="10" max="10" width="19" customWidth="1"/>
  </cols>
  <sheetData>
    <row r="1" spans="1:10" ht="31.5" customHeight="1" x14ac:dyDescent="0.25">
      <c r="A1" s="177" t="s">
        <v>26</v>
      </c>
      <c r="B1" s="177"/>
      <c r="C1" s="177"/>
      <c r="D1" s="177"/>
      <c r="E1" s="177"/>
      <c r="F1" s="177"/>
    </row>
    <row r="2" spans="1:10" ht="15.75" x14ac:dyDescent="0.25">
      <c r="A2" s="4" t="s">
        <v>3</v>
      </c>
      <c r="B2" s="1"/>
      <c r="C2" s="1"/>
      <c r="D2" s="2"/>
      <c r="E2" s="2"/>
    </row>
    <row r="3" spans="1:10" ht="15.75" x14ac:dyDescent="0.25">
      <c r="A3" s="4"/>
      <c r="B3" s="1"/>
      <c r="C3" s="1"/>
      <c r="D3" s="2"/>
      <c r="E3" s="2"/>
      <c r="F3" s="3"/>
      <c r="G3" s="3"/>
    </row>
    <row r="5" spans="1:10" ht="31.5" x14ac:dyDescent="0.25">
      <c r="A5" s="15" t="s">
        <v>11</v>
      </c>
      <c r="B5" s="12" t="s">
        <v>4</v>
      </c>
      <c r="C5" s="12" t="s">
        <v>0</v>
      </c>
      <c r="D5" s="12" t="s">
        <v>1</v>
      </c>
      <c r="E5" s="12" t="s">
        <v>6</v>
      </c>
      <c r="F5" s="12" t="s">
        <v>13</v>
      </c>
      <c r="I5" s="144" t="s">
        <v>8</v>
      </c>
      <c r="J5" s="171"/>
    </row>
    <row r="6" spans="1:10" ht="36.75" customHeight="1" x14ac:dyDescent="0.25">
      <c r="A6" s="8" t="s">
        <v>39</v>
      </c>
      <c r="B6" s="5"/>
      <c r="C6" s="6">
        <v>38</v>
      </c>
      <c r="D6" s="7">
        <f>ROUND(B6*C6,2)</f>
        <v>0</v>
      </c>
      <c r="E6" s="7">
        <f>D6*1.25</f>
        <v>0</v>
      </c>
      <c r="F6" s="153"/>
      <c r="I6" s="13" t="s">
        <v>9</v>
      </c>
      <c r="J6" s="14" t="s">
        <v>10</v>
      </c>
    </row>
    <row r="7" spans="1:10" ht="34.5" customHeight="1" x14ac:dyDescent="0.25">
      <c r="A7" s="8" t="s">
        <v>40</v>
      </c>
      <c r="B7" s="5"/>
      <c r="C7" s="6">
        <v>44</v>
      </c>
      <c r="D7" s="7">
        <f t="shared" ref="D7:D9" si="0">ROUND(B7*C7,2)</f>
        <v>0</v>
      </c>
      <c r="E7" s="7">
        <f>D7*1.25</f>
        <v>0</v>
      </c>
      <c r="F7" s="154"/>
      <c r="I7" s="71">
        <f>B8</f>
        <v>0</v>
      </c>
      <c r="J7" s="71">
        <f>B10</f>
        <v>0</v>
      </c>
    </row>
    <row r="8" spans="1:10" ht="22.5" customHeight="1" x14ac:dyDescent="0.25">
      <c r="A8" s="9" t="s">
        <v>32</v>
      </c>
      <c r="B8" s="156">
        <f>SUM(E6:E7)</f>
        <v>0</v>
      </c>
      <c r="C8" s="156"/>
      <c r="D8" s="156"/>
      <c r="E8" s="157"/>
      <c r="F8" s="154"/>
    </row>
    <row r="9" spans="1:10" ht="35.25" customHeight="1" x14ac:dyDescent="0.25">
      <c r="A9" s="24" t="s">
        <v>41</v>
      </c>
      <c r="B9" s="5"/>
      <c r="C9" s="6">
        <v>44</v>
      </c>
      <c r="D9" s="7">
        <f t="shared" si="0"/>
        <v>0</v>
      </c>
      <c r="E9" s="7">
        <f>D9*1.25</f>
        <v>0</v>
      </c>
      <c r="F9" s="155"/>
    </row>
    <row r="10" spans="1:10" ht="24" customHeight="1" x14ac:dyDescent="0.25">
      <c r="A10" s="11" t="s">
        <v>33</v>
      </c>
      <c r="B10" s="158">
        <f>E9</f>
        <v>0</v>
      </c>
      <c r="C10" s="158"/>
      <c r="D10" s="158"/>
      <c r="E10" s="159"/>
      <c r="F10" s="155"/>
    </row>
    <row r="11" spans="1:10" ht="30" customHeight="1" x14ac:dyDescent="0.25">
      <c r="A11" s="10" t="s">
        <v>36</v>
      </c>
      <c r="B11" s="158">
        <f>B8+B10</f>
        <v>0</v>
      </c>
      <c r="C11" s="158"/>
      <c r="D11" s="158"/>
      <c r="E11" s="159"/>
    </row>
    <row r="13" spans="1:10" x14ac:dyDescent="0.25">
      <c r="A13" s="150" t="s">
        <v>2</v>
      </c>
      <c r="B13" s="151"/>
      <c r="C13" s="151"/>
      <c r="D13" s="151"/>
      <c r="E13" s="152"/>
    </row>
    <row r="14" spans="1:10" x14ac:dyDescent="0.25">
      <c r="A14" s="147" t="s">
        <v>5</v>
      </c>
      <c r="B14" s="148"/>
      <c r="C14" s="148"/>
      <c r="D14" s="148"/>
      <c r="E14" s="149"/>
      <c r="H14" t="s">
        <v>14</v>
      </c>
    </row>
    <row r="17" ht="15" customHeight="1" x14ac:dyDescent="0.25"/>
    <row r="23" ht="30" customHeight="1" x14ac:dyDescent="0.25"/>
    <row r="25" ht="15" customHeight="1" x14ac:dyDescent="0.25"/>
    <row r="26" ht="15" customHeight="1" x14ac:dyDescent="0.25"/>
    <row r="32" ht="42" customHeight="1" x14ac:dyDescent="0.25"/>
  </sheetData>
  <mergeCells count="9">
    <mergeCell ref="B11:E11"/>
    <mergeCell ref="A13:E13"/>
    <mergeCell ref="A14:E14"/>
    <mergeCell ref="A1:F1"/>
    <mergeCell ref="I5:J5"/>
    <mergeCell ref="F6:F8"/>
    <mergeCell ref="B8:E8"/>
    <mergeCell ref="F9:F10"/>
    <mergeCell ref="B10:E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5B555-B0D8-4E81-A3D9-2A0317ED5B73}">
  <dimension ref="A1:F42"/>
  <sheetViews>
    <sheetView zoomScale="85" zoomScaleNormal="85" workbookViewId="0">
      <selection activeCell="A7" sqref="A7"/>
    </sheetView>
  </sheetViews>
  <sheetFormatPr defaultRowHeight="15" x14ac:dyDescent="0.25"/>
  <cols>
    <col min="1" max="1" width="84.42578125" customWidth="1"/>
    <col min="2" max="2" width="16.28515625" customWidth="1"/>
    <col min="3" max="3" width="23.140625" customWidth="1"/>
    <col min="4" max="4" width="19.85546875" customWidth="1"/>
    <col min="5" max="5" width="43" customWidth="1"/>
    <col min="6" max="6" width="4" customWidth="1"/>
    <col min="7" max="7" width="3.42578125" customWidth="1"/>
    <col min="8" max="8" width="5.7109375" customWidth="1"/>
    <col min="9" max="9" width="6" customWidth="1"/>
  </cols>
  <sheetData>
    <row r="1" spans="1:6" ht="31.5" customHeight="1" x14ac:dyDescent="0.25">
      <c r="A1" s="178" t="s">
        <v>19</v>
      </c>
      <c r="B1" s="178"/>
      <c r="C1" s="178"/>
      <c r="D1" s="178"/>
      <c r="E1" s="178"/>
    </row>
    <row r="2" spans="1:6" ht="15.75" x14ac:dyDescent="0.25">
      <c r="A2" s="4" t="s">
        <v>3</v>
      </c>
      <c r="B2" s="1"/>
      <c r="C2" s="1"/>
      <c r="D2" s="2"/>
    </row>
    <row r="3" spans="1:6" ht="15.75" x14ac:dyDescent="0.25">
      <c r="A3" s="4"/>
      <c r="B3" s="1"/>
      <c r="C3" s="1"/>
      <c r="D3" s="2"/>
      <c r="E3" s="3"/>
      <c r="F3" s="3"/>
    </row>
    <row r="4" spans="1:6" ht="15.75" x14ac:dyDescent="0.25">
      <c r="B4" s="3"/>
      <c r="C4" s="3"/>
      <c r="D4" s="3"/>
    </row>
    <row r="5" spans="1:6" ht="22.5" customHeight="1" x14ac:dyDescent="0.25">
      <c r="A5" s="180" t="s">
        <v>118</v>
      </c>
      <c r="B5" s="181"/>
      <c r="C5" s="181"/>
      <c r="D5" s="181"/>
      <c r="E5" s="182"/>
    </row>
    <row r="6" spans="1:6" ht="23.25" customHeight="1" x14ac:dyDescent="0.25">
      <c r="A6" s="12" t="s">
        <v>20</v>
      </c>
      <c r="B6" s="18" t="s">
        <v>63</v>
      </c>
      <c r="C6" s="18" t="s">
        <v>21</v>
      </c>
      <c r="D6" s="18" t="s">
        <v>1</v>
      </c>
      <c r="E6" s="12" t="s">
        <v>13</v>
      </c>
    </row>
    <row r="7" spans="1:6" ht="36.75" customHeight="1" x14ac:dyDescent="0.25">
      <c r="A7" s="17" t="s">
        <v>22</v>
      </c>
      <c r="B7" s="5"/>
      <c r="C7" s="5"/>
      <c r="D7" s="16">
        <f>ROUND(B7*C7,2)</f>
        <v>0</v>
      </c>
      <c r="E7" s="153"/>
    </row>
    <row r="8" spans="1:6" ht="22.5" customHeight="1" x14ac:dyDescent="0.25">
      <c r="A8" s="5" t="s">
        <v>23</v>
      </c>
      <c r="B8" s="92"/>
      <c r="C8" s="92"/>
      <c r="D8" s="16">
        <f>ROUND(B8*C8,2)</f>
        <v>0</v>
      </c>
      <c r="E8" s="154"/>
    </row>
    <row r="9" spans="1:6" ht="24" customHeight="1" x14ac:dyDescent="0.25">
      <c r="A9" s="5" t="s">
        <v>24</v>
      </c>
      <c r="B9" s="92"/>
      <c r="C9" s="92"/>
      <c r="D9" s="16">
        <f>ROUND(B9*C9,2)</f>
        <v>0</v>
      </c>
      <c r="E9" s="154"/>
    </row>
    <row r="10" spans="1:6" ht="24" customHeight="1" x14ac:dyDescent="0.25">
      <c r="A10" s="5"/>
      <c r="B10" s="92"/>
      <c r="C10" s="92"/>
      <c r="D10" s="16">
        <f>ROUND(B10*C10,2)</f>
        <v>0</v>
      </c>
      <c r="E10" s="154"/>
    </row>
    <row r="11" spans="1:6" ht="24" customHeight="1" x14ac:dyDescent="0.25">
      <c r="A11" s="5"/>
      <c r="B11" s="92"/>
      <c r="C11" s="92"/>
      <c r="D11" s="16">
        <f>ROUND(B11*C11,2)</f>
        <v>0</v>
      </c>
      <c r="E11" s="154"/>
    </row>
    <row r="12" spans="1:6" ht="38.25" customHeight="1" x14ac:dyDescent="0.25">
      <c r="A12" s="54" t="s">
        <v>104</v>
      </c>
      <c r="B12" s="183">
        <f>SUM(D7:D11)</f>
        <v>0</v>
      </c>
      <c r="C12" s="158"/>
      <c r="D12" s="159"/>
      <c r="E12" s="162"/>
    </row>
    <row r="13" spans="1:6" ht="24" customHeight="1" x14ac:dyDescent="0.25">
      <c r="A13" s="179" t="s">
        <v>119</v>
      </c>
      <c r="B13" s="179"/>
      <c r="C13" s="179"/>
      <c r="D13" s="179"/>
      <c r="E13" s="179"/>
    </row>
    <row r="14" spans="1:6" ht="24" customHeight="1" x14ac:dyDescent="0.25">
      <c r="A14" s="12" t="s">
        <v>20</v>
      </c>
      <c r="B14" s="18" t="s">
        <v>63</v>
      </c>
      <c r="C14" s="18" t="s">
        <v>21</v>
      </c>
      <c r="D14" s="18" t="s">
        <v>1</v>
      </c>
      <c r="E14" s="12" t="s">
        <v>13</v>
      </c>
    </row>
    <row r="15" spans="1:6" ht="33.75" customHeight="1" x14ac:dyDescent="0.25">
      <c r="A15" s="17" t="s">
        <v>22</v>
      </c>
      <c r="B15" s="5"/>
      <c r="C15" s="5"/>
      <c r="D15" s="16">
        <f>ROUND(B15*C15,2)</f>
        <v>0</v>
      </c>
      <c r="E15" s="153"/>
    </row>
    <row r="16" spans="1:6" ht="24" customHeight="1" x14ac:dyDescent="0.25">
      <c r="A16" s="5" t="s">
        <v>23</v>
      </c>
      <c r="B16" s="92"/>
      <c r="C16" s="92"/>
      <c r="D16" s="16">
        <f>ROUND(B16*C16,2)</f>
        <v>0</v>
      </c>
      <c r="E16" s="154"/>
    </row>
    <row r="17" spans="1:5" ht="24" customHeight="1" x14ac:dyDescent="0.25">
      <c r="A17" s="5" t="s">
        <v>24</v>
      </c>
      <c r="B17" s="92"/>
      <c r="C17" s="92"/>
      <c r="D17" s="16">
        <f>ROUND(B17*C17,2)</f>
        <v>0</v>
      </c>
      <c r="E17" s="154"/>
    </row>
    <row r="18" spans="1:5" ht="24" customHeight="1" x14ac:dyDescent="0.25">
      <c r="A18" s="5"/>
      <c r="B18" s="92"/>
      <c r="C18" s="92"/>
      <c r="D18" s="16">
        <f>ROUND(B18*C18,2)</f>
        <v>0</v>
      </c>
      <c r="E18" s="154"/>
    </row>
    <row r="19" spans="1:5" ht="24" customHeight="1" x14ac:dyDescent="0.25">
      <c r="A19" s="5"/>
      <c r="B19" s="92"/>
      <c r="C19" s="92"/>
      <c r="D19" s="16">
        <f>ROUND(B19*C19,2)</f>
        <v>0</v>
      </c>
      <c r="E19" s="154"/>
    </row>
    <row r="20" spans="1:5" ht="38.25" customHeight="1" x14ac:dyDescent="0.25">
      <c r="A20" s="54" t="s">
        <v>105</v>
      </c>
      <c r="B20" s="183">
        <f>SUM(D15:D19)</f>
        <v>0</v>
      </c>
      <c r="C20" s="158"/>
      <c r="D20" s="159"/>
      <c r="E20" s="162"/>
    </row>
    <row r="21" spans="1:5" ht="24" customHeight="1" x14ac:dyDescent="0.25">
      <c r="A21" s="54" t="s">
        <v>90</v>
      </c>
      <c r="B21" s="183">
        <f>B12+B20</f>
        <v>0</v>
      </c>
      <c r="C21" s="158"/>
      <c r="D21" s="159"/>
    </row>
    <row r="23" spans="1:5" x14ac:dyDescent="0.25">
      <c r="A23" s="150" t="s">
        <v>2</v>
      </c>
      <c r="B23" s="151"/>
      <c r="C23" s="151"/>
      <c r="D23" s="151"/>
    </row>
    <row r="24" spans="1:5" ht="29.25" customHeight="1" x14ac:dyDescent="0.25">
      <c r="A24" s="147" t="s">
        <v>5</v>
      </c>
      <c r="B24" s="148"/>
      <c r="C24" s="148"/>
      <c r="D24" s="148"/>
    </row>
    <row r="27" spans="1:5" ht="15" customHeight="1" x14ac:dyDescent="0.25"/>
    <row r="33" ht="30" customHeight="1" x14ac:dyDescent="0.25"/>
    <row r="35" ht="15" customHeight="1" x14ac:dyDescent="0.25"/>
    <row r="36" ht="15" customHeight="1" x14ac:dyDescent="0.25"/>
    <row r="42" ht="42" customHeight="1" x14ac:dyDescent="0.25"/>
  </sheetData>
  <mergeCells count="10">
    <mergeCell ref="A23:D23"/>
    <mergeCell ref="A24:D24"/>
    <mergeCell ref="E7:E12"/>
    <mergeCell ref="A1:E1"/>
    <mergeCell ref="E15:E20"/>
    <mergeCell ref="A13:E13"/>
    <mergeCell ref="A5:E5"/>
    <mergeCell ref="B12:D12"/>
    <mergeCell ref="B20:D20"/>
    <mergeCell ref="B21:D2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92F87-D9CF-4054-89C9-3825F9B7A9EC}">
  <dimension ref="A1:J32"/>
  <sheetViews>
    <sheetView zoomScale="85" zoomScaleNormal="85" workbookViewId="0">
      <selection activeCell="E22" sqref="E22"/>
    </sheetView>
  </sheetViews>
  <sheetFormatPr defaultRowHeight="15" x14ac:dyDescent="0.25"/>
  <cols>
    <col min="1" max="1" width="90.28515625" customWidth="1"/>
    <col min="2" max="2" width="16.28515625" customWidth="1"/>
    <col min="3" max="3" width="23.140625" customWidth="1"/>
    <col min="4" max="4" width="19.85546875" customWidth="1"/>
    <col min="5" max="5" width="19.140625" customWidth="1"/>
    <col min="6" max="6" width="43" customWidth="1"/>
    <col min="7" max="7" width="4" customWidth="1"/>
    <col min="8" max="8" width="3.42578125" customWidth="1"/>
    <col min="9" max="9" width="17.7109375" customWidth="1"/>
    <col min="10" max="10" width="19" customWidth="1"/>
  </cols>
  <sheetData>
    <row r="1" spans="1:10" ht="31.5" customHeight="1" x14ac:dyDescent="0.25">
      <c r="A1" s="184" t="s">
        <v>25</v>
      </c>
      <c r="B1" s="184"/>
      <c r="C1" s="184"/>
      <c r="D1" s="184"/>
      <c r="E1" s="184"/>
      <c r="F1" s="184"/>
    </row>
    <row r="2" spans="1:10" ht="15.75" x14ac:dyDescent="0.25">
      <c r="A2" s="4" t="s">
        <v>3</v>
      </c>
      <c r="B2" s="1"/>
      <c r="C2" s="1"/>
      <c r="D2" s="2"/>
      <c r="E2" s="2"/>
    </row>
    <row r="3" spans="1:10" ht="15.75" x14ac:dyDescent="0.25">
      <c r="A3" s="4"/>
      <c r="B3" s="1"/>
      <c r="C3" s="1"/>
      <c r="D3" s="2"/>
      <c r="E3" s="2"/>
      <c r="F3" s="3"/>
      <c r="G3" s="3"/>
    </row>
    <row r="5" spans="1:10" ht="31.5" x14ac:dyDescent="0.25">
      <c r="A5" s="15" t="s">
        <v>11</v>
      </c>
      <c r="B5" s="12" t="s">
        <v>4</v>
      </c>
      <c r="C5" s="12" t="s">
        <v>0</v>
      </c>
      <c r="D5" s="12" t="s">
        <v>1</v>
      </c>
      <c r="E5" s="12" t="s">
        <v>6</v>
      </c>
      <c r="F5" s="12" t="s">
        <v>13</v>
      </c>
      <c r="I5" s="144" t="s">
        <v>8</v>
      </c>
      <c r="J5" s="171"/>
    </row>
    <row r="6" spans="1:10" ht="36.75" customHeight="1" x14ac:dyDescent="0.25">
      <c r="A6" s="8" t="s">
        <v>39</v>
      </c>
      <c r="B6" s="5"/>
      <c r="C6" s="6">
        <v>38</v>
      </c>
      <c r="D6" s="7">
        <f>ROUND(B6*C6,2)</f>
        <v>0</v>
      </c>
      <c r="E6" s="7">
        <f>D6*1.25</f>
        <v>0</v>
      </c>
      <c r="F6" s="153"/>
      <c r="I6" s="13" t="s">
        <v>9</v>
      </c>
      <c r="J6" s="14" t="s">
        <v>10</v>
      </c>
    </row>
    <row r="7" spans="1:10" ht="34.5" customHeight="1" x14ac:dyDescent="0.25">
      <c r="A7" s="8" t="s">
        <v>40</v>
      </c>
      <c r="B7" s="5"/>
      <c r="C7" s="6">
        <v>44</v>
      </c>
      <c r="D7" s="7">
        <f t="shared" ref="D7:D9" si="0">ROUND(B7*C7,2)</f>
        <v>0</v>
      </c>
      <c r="E7" s="7">
        <f>D7*1.25</f>
        <v>0</v>
      </c>
      <c r="F7" s="154"/>
      <c r="I7" s="71">
        <f>B8</f>
        <v>0</v>
      </c>
      <c r="J7" s="71">
        <f>B10</f>
        <v>0</v>
      </c>
    </row>
    <row r="8" spans="1:10" ht="22.5" customHeight="1" x14ac:dyDescent="0.25">
      <c r="A8" s="9" t="s">
        <v>34</v>
      </c>
      <c r="B8" s="156">
        <f>SUM(E6:E7)</f>
        <v>0</v>
      </c>
      <c r="C8" s="156"/>
      <c r="D8" s="156"/>
      <c r="E8" s="157"/>
      <c r="F8" s="154"/>
    </row>
    <row r="9" spans="1:10" ht="35.25" customHeight="1" x14ac:dyDescent="0.25">
      <c r="A9" s="24" t="s">
        <v>41</v>
      </c>
      <c r="B9" s="5"/>
      <c r="C9" s="6">
        <v>44</v>
      </c>
      <c r="D9" s="7">
        <f t="shared" si="0"/>
        <v>0</v>
      </c>
      <c r="E9" s="7">
        <f>D9*1.25</f>
        <v>0</v>
      </c>
      <c r="F9" s="155"/>
    </row>
    <row r="10" spans="1:10" ht="24" customHeight="1" x14ac:dyDescent="0.25">
      <c r="A10" s="11" t="s">
        <v>35</v>
      </c>
      <c r="B10" s="158">
        <f>E9</f>
        <v>0</v>
      </c>
      <c r="C10" s="158"/>
      <c r="D10" s="158"/>
      <c r="E10" s="159"/>
      <c r="F10" s="155"/>
    </row>
    <row r="11" spans="1:10" ht="30" customHeight="1" x14ac:dyDescent="0.25">
      <c r="A11" s="10" t="s">
        <v>46</v>
      </c>
      <c r="B11" s="158">
        <f>B8+B10</f>
        <v>0</v>
      </c>
      <c r="C11" s="158"/>
      <c r="D11" s="158"/>
      <c r="E11" s="159"/>
    </row>
    <row r="13" spans="1:10" x14ac:dyDescent="0.25">
      <c r="A13" s="150" t="s">
        <v>2</v>
      </c>
      <c r="B13" s="151"/>
      <c r="C13" s="151"/>
      <c r="D13" s="151"/>
      <c r="E13" s="152"/>
    </row>
    <row r="14" spans="1:10" x14ac:dyDescent="0.25">
      <c r="A14" s="147" t="s">
        <v>5</v>
      </c>
      <c r="B14" s="148"/>
      <c r="C14" s="148"/>
      <c r="D14" s="148"/>
      <c r="E14" s="149"/>
      <c r="H14" t="s">
        <v>14</v>
      </c>
    </row>
    <row r="17" ht="15" customHeight="1" x14ac:dyDescent="0.25"/>
    <row r="23" ht="30" customHeight="1" x14ac:dyDescent="0.25"/>
    <row r="25" ht="15" customHeight="1" x14ac:dyDescent="0.25"/>
    <row r="26" ht="15" customHeight="1" x14ac:dyDescent="0.25"/>
    <row r="32" ht="42" customHeight="1" x14ac:dyDescent="0.25"/>
  </sheetData>
  <mergeCells count="9">
    <mergeCell ref="B11:E11"/>
    <mergeCell ref="A13:E13"/>
    <mergeCell ref="A14:E14"/>
    <mergeCell ref="A1:F1"/>
    <mergeCell ref="I5:J5"/>
    <mergeCell ref="F6:F8"/>
    <mergeCell ref="B8:E8"/>
    <mergeCell ref="F9:F10"/>
    <mergeCell ref="B10:E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43D4A-E544-4417-864E-88181A34F86E}">
  <dimension ref="A1:G5"/>
  <sheetViews>
    <sheetView workbookViewId="0">
      <selection activeCell="B20" sqref="B20"/>
    </sheetView>
  </sheetViews>
  <sheetFormatPr defaultRowHeight="15" x14ac:dyDescent="0.25"/>
  <cols>
    <col min="1" max="1" width="66.42578125" customWidth="1"/>
    <col min="2" max="2" width="35.7109375" customWidth="1"/>
    <col min="7" max="7" width="67.85546875" customWidth="1"/>
  </cols>
  <sheetData>
    <row r="1" spans="1:7" ht="27" customHeight="1" x14ac:dyDescent="0.25">
      <c r="A1" s="185" t="s">
        <v>27</v>
      </c>
      <c r="B1" s="185"/>
      <c r="C1" s="185"/>
      <c r="D1" s="185"/>
      <c r="E1" s="185"/>
      <c r="F1" s="185"/>
      <c r="G1" s="21"/>
    </row>
    <row r="3" spans="1:7" ht="37.5" customHeight="1" x14ac:dyDescent="0.25">
      <c r="A3" s="22" t="s">
        <v>48</v>
      </c>
      <c r="B3" s="22" t="s">
        <v>1</v>
      </c>
    </row>
    <row r="4" spans="1:7" x14ac:dyDescent="0.25">
      <c r="A4" s="19" t="s">
        <v>28</v>
      </c>
      <c r="B4" s="20">
        <f>ROUND(('Дейност 1'!B9+'Дейност 2'!B10+'Дейност 3'!B8+'Дейност 4'!B8+'Дейност 6'!B8)*40%,2)</f>
        <v>0</v>
      </c>
    </row>
    <row r="5" spans="1:7" x14ac:dyDescent="0.25">
      <c r="A5" s="19" t="s">
        <v>29</v>
      </c>
      <c r="B5" s="20">
        <f>ROUND(('Дейност 1'!B11+'Дейност 2'!B13+'Дейност 3'!B10+'Дейност 4'!B10+'Дейност 6'!B10)*40%,2)</f>
        <v>0</v>
      </c>
    </row>
  </sheetData>
  <mergeCells count="1">
    <mergeCell ref="A1:F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C93EF-79BD-40A9-A035-B03FBDB3AC81}">
  <dimension ref="A1:E26"/>
  <sheetViews>
    <sheetView workbookViewId="0">
      <selection activeCell="A12" sqref="A12"/>
    </sheetView>
  </sheetViews>
  <sheetFormatPr defaultRowHeight="15" x14ac:dyDescent="0.25"/>
  <cols>
    <col min="1" max="1" width="54.28515625" customWidth="1"/>
    <col min="2" max="2" width="15.28515625" customWidth="1"/>
    <col min="3" max="3" width="15" customWidth="1"/>
    <col min="4" max="4" width="14.7109375" customWidth="1"/>
  </cols>
  <sheetData>
    <row r="1" spans="1:5" ht="28.5" customHeight="1" x14ac:dyDescent="0.25">
      <c r="A1" s="186" t="s">
        <v>59</v>
      </c>
      <c r="B1" s="186"/>
      <c r="C1" s="186"/>
      <c r="D1" s="186"/>
    </row>
    <row r="2" spans="1:5" ht="15.75" x14ac:dyDescent="0.25">
      <c r="A2" s="74" t="s">
        <v>3</v>
      </c>
      <c r="B2" s="1"/>
      <c r="C2" s="2"/>
    </row>
    <row r="3" spans="1:5" ht="15.75" x14ac:dyDescent="0.25">
      <c r="A3" s="1" t="s">
        <v>71</v>
      </c>
      <c r="B3" s="1"/>
      <c r="C3" s="2"/>
      <c r="D3" s="3"/>
      <c r="E3" s="3"/>
    </row>
    <row r="4" spans="1:5" ht="15.75" x14ac:dyDescent="0.25">
      <c r="A4" s="1"/>
      <c r="B4" s="1"/>
      <c r="C4" s="2"/>
      <c r="D4" s="3"/>
      <c r="E4" s="3"/>
    </row>
    <row r="5" spans="1:5" x14ac:dyDescent="0.25">
      <c r="D5" s="27"/>
      <c r="E5" s="27"/>
    </row>
    <row r="6" spans="1:5" ht="78.75" customHeight="1" x14ac:dyDescent="0.25">
      <c r="A6" s="26" t="s">
        <v>70</v>
      </c>
      <c r="B6" s="39" t="s">
        <v>1</v>
      </c>
      <c r="C6" s="36" t="s">
        <v>50</v>
      </c>
      <c r="D6" s="36" t="s">
        <v>56</v>
      </c>
      <c r="E6" s="29"/>
    </row>
    <row r="7" spans="1:5" ht="15.75" x14ac:dyDescent="0.25">
      <c r="A7" s="37" t="s">
        <v>51</v>
      </c>
      <c r="B7" s="72">
        <f>'Дейност 1'!B11</f>
        <v>0</v>
      </c>
      <c r="C7" s="28"/>
      <c r="D7" s="28"/>
      <c r="E7" s="29"/>
    </row>
    <row r="8" spans="1:5" ht="15.75" x14ac:dyDescent="0.25">
      <c r="A8" s="38" t="s">
        <v>52</v>
      </c>
      <c r="B8" s="73">
        <f>'Дейност 2'!B13</f>
        <v>0</v>
      </c>
      <c r="C8" s="28"/>
      <c r="D8" s="28"/>
      <c r="E8" s="29"/>
    </row>
    <row r="9" spans="1:5" ht="15.75" x14ac:dyDescent="0.25">
      <c r="A9" s="38" t="s">
        <v>53</v>
      </c>
      <c r="B9" s="72">
        <f>'Дейност 3'!B10</f>
        <v>0</v>
      </c>
      <c r="C9" s="28"/>
      <c r="D9" s="28"/>
      <c r="E9" s="29"/>
    </row>
    <row r="10" spans="1:5" ht="15.75" x14ac:dyDescent="0.25">
      <c r="A10" s="38" t="s">
        <v>54</v>
      </c>
      <c r="B10" s="72">
        <f>'Дейност 4'!B10</f>
        <v>0</v>
      </c>
      <c r="C10" s="28"/>
      <c r="D10" s="28"/>
      <c r="E10" s="30"/>
    </row>
    <row r="11" spans="1:5" ht="15.75" x14ac:dyDescent="0.25">
      <c r="A11" s="38" t="s">
        <v>58</v>
      </c>
      <c r="B11" s="72">
        <f>'Дейност 6'!B10</f>
        <v>0</v>
      </c>
      <c r="C11" s="28"/>
      <c r="D11" s="28"/>
      <c r="E11" s="30"/>
    </row>
    <row r="12" spans="1:5" ht="15.75" x14ac:dyDescent="0.25">
      <c r="A12" s="38" t="s">
        <v>103</v>
      </c>
      <c r="B12" s="72">
        <f>SUM(B7:B11)</f>
        <v>0</v>
      </c>
      <c r="C12" s="93">
        <f>SUM(C7:C11)</f>
        <v>0</v>
      </c>
      <c r="D12" s="93">
        <f>SUM(D7:D11)</f>
        <v>0</v>
      </c>
      <c r="E12" s="30"/>
    </row>
    <row r="13" spans="1:5" ht="33.75" customHeight="1" x14ac:dyDescent="0.25">
      <c r="A13" s="38" t="s">
        <v>55</v>
      </c>
      <c r="B13" s="73">
        <f>'Единна ставка'!B5</f>
        <v>0</v>
      </c>
      <c r="C13" s="28"/>
      <c r="D13" s="28"/>
      <c r="E13" s="27"/>
    </row>
    <row r="14" spans="1:5" ht="15.75" x14ac:dyDescent="0.25">
      <c r="A14" s="40"/>
      <c r="B14" s="41">
        <f>SUM(B7:B13)</f>
        <v>0</v>
      </c>
      <c r="C14" s="41">
        <f>SUM(C7:C13)</f>
        <v>0</v>
      </c>
      <c r="D14" s="42">
        <f>SUM(D7:D13)</f>
        <v>0</v>
      </c>
      <c r="E14" s="27"/>
    </row>
    <row r="15" spans="1:5" x14ac:dyDescent="0.25">
      <c r="A15" s="43"/>
      <c r="B15" s="43"/>
      <c r="C15" s="43"/>
      <c r="D15" s="44"/>
      <c r="E15" s="27"/>
    </row>
    <row r="16" spans="1:5" x14ac:dyDescent="0.25">
      <c r="A16" s="31"/>
      <c r="B16" s="32"/>
      <c r="C16" s="33"/>
      <c r="D16" s="34"/>
      <c r="E16" s="27"/>
    </row>
    <row r="17" spans="1:5" x14ac:dyDescent="0.25">
      <c r="A17" s="35" t="s">
        <v>57</v>
      </c>
      <c r="D17" s="27"/>
      <c r="E17" s="29"/>
    </row>
    <row r="18" spans="1:5" x14ac:dyDescent="0.25">
      <c r="E18" s="29"/>
    </row>
    <row r="19" spans="1:5" x14ac:dyDescent="0.25">
      <c r="E19" s="29"/>
    </row>
    <row r="20" spans="1:5" x14ac:dyDescent="0.25">
      <c r="E20" s="29"/>
    </row>
    <row r="21" spans="1:5" x14ac:dyDescent="0.25">
      <c r="E21" s="30"/>
    </row>
    <row r="22" spans="1:5" x14ac:dyDescent="0.25">
      <c r="E22" s="27"/>
    </row>
    <row r="23" spans="1:5" x14ac:dyDescent="0.25">
      <c r="E23" s="27"/>
    </row>
    <row r="24" spans="1:5" x14ac:dyDescent="0.25">
      <c r="E24" s="27"/>
    </row>
    <row r="25" spans="1:5" x14ac:dyDescent="0.25">
      <c r="E25" s="27"/>
    </row>
    <row r="26" spans="1:5" x14ac:dyDescent="0.25">
      <c r="E26" s="27"/>
    </row>
  </sheetData>
  <mergeCells count="1">
    <mergeCell ref="A1:D1"/>
  </mergeCells>
  <phoneticPr fontId="2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7437D-4AE2-4630-B4AA-EB3DCEBAA638}">
  <dimension ref="A1:I21"/>
  <sheetViews>
    <sheetView topLeftCell="A10" zoomScaleNormal="100" workbookViewId="0">
      <selection activeCell="E19" sqref="E19"/>
    </sheetView>
  </sheetViews>
  <sheetFormatPr defaultRowHeight="15" x14ac:dyDescent="0.25"/>
  <cols>
    <col min="1" max="1" width="4.28515625" customWidth="1"/>
    <col min="2" max="2" width="59" customWidth="1"/>
    <col min="3" max="3" width="19.5703125" customWidth="1"/>
    <col min="4" max="4" width="38.140625" customWidth="1"/>
    <col min="5" max="5" width="34.42578125" customWidth="1"/>
    <col min="6" max="6" width="19.28515625" customWidth="1"/>
    <col min="7" max="7" width="21.140625" customWidth="1"/>
  </cols>
  <sheetData>
    <row r="1" spans="1:9" ht="30.75" customHeight="1" x14ac:dyDescent="0.25">
      <c r="A1" s="190" t="s">
        <v>72</v>
      </c>
      <c r="B1" s="190"/>
      <c r="C1" s="66"/>
      <c r="D1" s="191" t="s">
        <v>106</v>
      </c>
      <c r="E1" s="192"/>
      <c r="F1" s="192"/>
      <c r="G1" s="192"/>
    </row>
    <row r="2" spans="1:9" ht="78" customHeight="1" x14ac:dyDescent="0.25">
      <c r="A2" s="59" t="s">
        <v>73</v>
      </c>
      <c r="B2" s="81" t="s">
        <v>74</v>
      </c>
      <c r="C2" s="91">
        <f>C3+C7+C9</f>
        <v>0</v>
      </c>
      <c r="D2" s="81" t="s">
        <v>75</v>
      </c>
      <c r="E2" s="95" t="s">
        <v>162</v>
      </c>
      <c r="F2" s="95" t="s">
        <v>163</v>
      </c>
      <c r="G2" s="95" t="s">
        <v>164</v>
      </c>
    </row>
    <row r="3" spans="1:9" ht="15.75" customHeight="1" x14ac:dyDescent="0.25">
      <c r="A3" s="82" t="s">
        <v>76</v>
      </c>
      <c r="B3" s="55" t="s">
        <v>78</v>
      </c>
      <c r="C3" s="56">
        <f>SUM(C4:C6)</f>
        <v>0</v>
      </c>
      <c r="D3" s="66"/>
      <c r="E3" s="66"/>
      <c r="F3" s="66"/>
      <c r="G3" s="66"/>
      <c r="I3" s="64"/>
    </row>
    <row r="4" spans="1:9" ht="31.5" customHeight="1" x14ac:dyDescent="0.25">
      <c r="A4" s="88" t="s">
        <v>91</v>
      </c>
      <c r="B4" s="104" t="s">
        <v>99</v>
      </c>
      <c r="C4" s="89">
        <f>'Дейност 1'!B9+'Дейност 2'!B10+'Дейност 3'!B8+'Дейност 4'!B8+'Дейност 6'!B8</f>
        <v>0</v>
      </c>
      <c r="D4" s="76" t="s">
        <v>93</v>
      </c>
      <c r="E4" s="76" t="s">
        <v>92</v>
      </c>
      <c r="F4" s="76" t="s">
        <v>88</v>
      </c>
      <c r="G4" s="76" t="s">
        <v>89</v>
      </c>
      <c r="I4" s="64"/>
    </row>
    <row r="5" spans="1:9" ht="35.25" customHeight="1" x14ac:dyDescent="0.25">
      <c r="A5" s="88" t="s">
        <v>94</v>
      </c>
      <c r="B5" s="142" t="s">
        <v>100</v>
      </c>
      <c r="C5" s="89">
        <f>'De minimis'!D12</f>
        <v>0</v>
      </c>
      <c r="D5" s="90" t="s">
        <v>93</v>
      </c>
      <c r="E5" s="90" t="s">
        <v>92</v>
      </c>
      <c r="F5" s="87" t="s">
        <v>88</v>
      </c>
      <c r="G5" s="87" t="s">
        <v>89</v>
      </c>
      <c r="I5" s="64"/>
    </row>
    <row r="6" spans="1:9" ht="32.25" customHeight="1" x14ac:dyDescent="0.25">
      <c r="A6" s="88" t="s">
        <v>95</v>
      </c>
      <c r="B6" s="141" t="s">
        <v>160</v>
      </c>
      <c r="C6" s="89">
        <f>'De minimis'!C12</f>
        <v>0</v>
      </c>
      <c r="D6" s="90" t="s">
        <v>93</v>
      </c>
      <c r="E6" s="90" t="s">
        <v>92</v>
      </c>
      <c r="F6" s="87" t="s">
        <v>88</v>
      </c>
      <c r="G6" s="87" t="s">
        <v>89</v>
      </c>
      <c r="I6" s="64"/>
    </row>
    <row r="7" spans="1:9" x14ac:dyDescent="0.25">
      <c r="A7" s="97" t="s">
        <v>79</v>
      </c>
      <c r="B7" s="67" t="s">
        <v>109</v>
      </c>
      <c r="C7" s="68">
        <f>SUM(C8:C8)</f>
        <v>0</v>
      </c>
      <c r="D7" s="77"/>
      <c r="E7" s="77"/>
      <c r="F7" s="66"/>
      <c r="G7" s="66"/>
    </row>
    <row r="8" spans="1:9" x14ac:dyDescent="0.25">
      <c r="A8" s="83" t="s">
        <v>80</v>
      </c>
      <c r="B8" s="58" t="s">
        <v>101</v>
      </c>
      <c r="C8" s="20">
        <f>'Дейност 2'!B20</f>
        <v>0</v>
      </c>
      <c r="D8" s="78" t="s">
        <v>86</v>
      </c>
      <c r="E8" s="78" t="s">
        <v>77</v>
      </c>
      <c r="F8" s="86" t="s">
        <v>88</v>
      </c>
      <c r="G8" s="78" t="s">
        <v>89</v>
      </c>
    </row>
    <row r="9" spans="1:9" ht="30" x14ac:dyDescent="0.25">
      <c r="A9" s="84" t="s">
        <v>110</v>
      </c>
      <c r="B9" s="96" t="s">
        <v>111</v>
      </c>
      <c r="C9" s="69">
        <f>SUM(C10:C11)</f>
        <v>0</v>
      </c>
      <c r="D9" s="77"/>
      <c r="E9" s="77"/>
      <c r="F9" s="66"/>
      <c r="G9" s="66"/>
    </row>
    <row r="10" spans="1:9" ht="45" x14ac:dyDescent="0.25">
      <c r="A10" s="83" t="s">
        <v>112</v>
      </c>
      <c r="B10" s="58" t="s">
        <v>120</v>
      </c>
      <c r="C10" s="20">
        <f>'Дейност 5'!B12</f>
        <v>0</v>
      </c>
      <c r="D10" s="79" t="s">
        <v>84</v>
      </c>
      <c r="E10" s="79" t="s">
        <v>85</v>
      </c>
      <c r="F10" s="79" t="s">
        <v>88</v>
      </c>
      <c r="G10" s="79" t="s">
        <v>89</v>
      </c>
    </row>
    <row r="11" spans="1:9" ht="30" x14ac:dyDescent="0.25">
      <c r="A11" s="85" t="s">
        <v>115</v>
      </c>
      <c r="B11" s="106" t="s">
        <v>121</v>
      </c>
      <c r="C11" s="61">
        <f>'Дейност 5'!B20</f>
        <v>0</v>
      </c>
      <c r="D11" s="79" t="s">
        <v>107</v>
      </c>
      <c r="E11" s="79" t="s">
        <v>85</v>
      </c>
      <c r="F11" s="79" t="s">
        <v>88</v>
      </c>
      <c r="G11" s="79" t="s">
        <v>89</v>
      </c>
    </row>
    <row r="12" spans="1:9" x14ac:dyDescent="0.25">
      <c r="A12" s="60" t="s">
        <v>81</v>
      </c>
      <c r="B12" s="60" t="s">
        <v>82</v>
      </c>
      <c r="C12" s="63">
        <f>SUM(C13:C15)</f>
        <v>0</v>
      </c>
      <c r="D12" s="70"/>
      <c r="E12" s="70"/>
      <c r="F12" s="66"/>
      <c r="G12" s="66"/>
    </row>
    <row r="13" spans="1:9" ht="30" x14ac:dyDescent="0.25">
      <c r="A13" s="83" t="s">
        <v>113</v>
      </c>
      <c r="B13" s="107" t="s">
        <v>97</v>
      </c>
      <c r="C13" s="20">
        <f>'Единна ставка'!B4</f>
        <v>0</v>
      </c>
      <c r="D13" s="75" t="s">
        <v>87</v>
      </c>
      <c r="E13" s="80" t="s">
        <v>92</v>
      </c>
      <c r="F13" s="80" t="s">
        <v>88</v>
      </c>
      <c r="G13" s="80" t="s">
        <v>89</v>
      </c>
    </row>
    <row r="14" spans="1:9" ht="30" x14ac:dyDescent="0.25">
      <c r="A14" s="83" t="s">
        <v>114</v>
      </c>
      <c r="B14" s="107" t="s">
        <v>98</v>
      </c>
      <c r="C14" s="20">
        <f>'De minimis'!D13</f>
        <v>0</v>
      </c>
      <c r="D14" s="75" t="s">
        <v>108</v>
      </c>
      <c r="E14" s="80" t="s">
        <v>92</v>
      </c>
      <c r="F14" s="80" t="s">
        <v>88</v>
      </c>
      <c r="G14" s="80" t="s">
        <v>89</v>
      </c>
    </row>
    <row r="15" spans="1:9" ht="30" x14ac:dyDescent="0.25">
      <c r="A15" s="98" t="s">
        <v>116</v>
      </c>
      <c r="B15" s="143" t="s">
        <v>161</v>
      </c>
      <c r="C15" s="20">
        <f>'De minimis'!C13</f>
        <v>0</v>
      </c>
      <c r="D15" s="75" t="s">
        <v>87</v>
      </c>
      <c r="E15" s="80" t="s">
        <v>92</v>
      </c>
      <c r="F15" s="80" t="s">
        <v>88</v>
      </c>
      <c r="G15" s="80" t="s">
        <v>89</v>
      </c>
    </row>
    <row r="16" spans="1:9" x14ac:dyDescent="0.25">
      <c r="A16" s="57"/>
      <c r="B16" s="62" t="s">
        <v>83</v>
      </c>
      <c r="C16" s="65">
        <f>C2+C12</f>
        <v>0</v>
      </c>
    </row>
    <row r="18" spans="2:4" ht="50.25" customHeight="1" x14ac:dyDescent="0.25">
      <c r="B18" s="188" t="s">
        <v>96</v>
      </c>
      <c r="C18" s="188"/>
      <c r="D18" s="188"/>
    </row>
    <row r="19" spans="2:4" ht="93.75" customHeight="1" x14ac:dyDescent="0.25">
      <c r="B19" s="187" t="s">
        <v>102</v>
      </c>
      <c r="C19" s="187"/>
      <c r="D19" s="187"/>
    </row>
    <row r="20" spans="2:4" ht="36.75" customHeight="1" x14ac:dyDescent="0.25">
      <c r="B20" s="189" t="s">
        <v>122</v>
      </c>
      <c r="C20" s="189"/>
      <c r="D20" s="189"/>
    </row>
    <row r="21" spans="2:4" ht="76.5" customHeight="1" x14ac:dyDescent="0.25">
      <c r="B21" s="187" t="s">
        <v>165</v>
      </c>
      <c r="C21" s="187"/>
      <c r="D21" s="187"/>
    </row>
  </sheetData>
  <mergeCells count="6">
    <mergeCell ref="B21:D21"/>
    <mergeCell ref="B18:D18"/>
    <mergeCell ref="B19:D19"/>
    <mergeCell ref="B20:D20"/>
    <mergeCell ref="A1:B1"/>
    <mergeCell ref="D1:G1"/>
  </mergeCells>
  <phoneticPr fontId="2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Дейност 1</vt:lpstr>
      <vt:lpstr>Дейност 2</vt:lpstr>
      <vt:lpstr>Дейност 3</vt:lpstr>
      <vt:lpstr>Дейност 4</vt:lpstr>
      <vt:lpstr>Дейност 5</vt:lpstr>
      <vt:lpstr>Дейност 6</vt:lpstr>
      <vt:lpstr>Единна ставка</vt:lpstr>
      <vt:lpstr>De minimis</vt:lpstr>
      <vt:lpstr>Бюджет ИСУН</vt:lpstr>
      <vt:lpstr>Кодове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Georgieva</dc:creator>
  <cp:lastModifiedBy>Radina Boyanova</cp:lastModifiedBy>
  <dcterms:created xsi:type="dcterms:W3CDTF">2015-06-05T18:17:20Z</dcterms:created>
  <dcterms:modified xsi:type="dcterms:W3CDTF">2025-10-16T12:27:50Z</dcterms:modified>
</cp:coreProperties>
</file>